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ANTEPRIMA 377 FUMETTI" sheetId="1" r:id="rId1"/>
    <sheet name="ANTEPRIMA 377 MERCHANDISING" sheetId="2" r:id="rId2"/>
  </sheets>
  <definedNames>
    <definedName name="_xlnm.Print_Area" localSheetId="0">'ANTEPRIMA 377 FUMETTI'!$A$1:$G$257</definedName>
    <definedName name="_xlnm._FilterDatabase" localSheetId="0" hidden="1">'ANTEPRIMA 377 FUMETTI'!$A$10:$H$555</definedName>
    <definedName name="Excel_BuiltIn_Print_Area" localSheetId="0">'ANTEPRIMA 377 FUMETTI'!$A$1:$G$33</definedName>
    <definedName name="Excel_BuiltIn__FilterDatabase" localSheetId="0">'ANTEPRIMA 377 FUMETTI'!$A$10:$F$33</definedName>
  </definedNames>
  <calcPr fullCalcOnLoad="1"/>
</workbook>
</file>

<file path=xl/sharedStrings.xml><?xml version="1.0" encoding="utf-8"?>
<sst xmlns="http://schemas.openxmlformats.org/spreadsheetml/2006/main" count="2049" uniqueCount="756">
  <si>
    <r>
      <rPr>
        <b/>
        <i/>
        <sz val="40"/>
        <color indexed="9"/>
        <rFont val="Tahoma"/>
        <family val="2"/>
      </rPr>
      <t>Comi</t>
    </r>
    <r>
      <rPr>
        <b/>
        <i/>
        <sz val="40"/>
        <color indexed="53"/>
        <rFont val="Tahoma"/>
        <family val="2"/>
      </rPr>
      <t>X</t>
    </r>
    <r>
      <rPr>
        <b/>
        <i/>
        <sz val="40"/>
        <color indexed="9"/>
        <rFont val="Tahoma"/>
        <family val="2"/>
      </rPr>
      <t>revolution di Bergamo</t>
    </r>
  </si>
  <si>
    <t>Anteprima 377 - Gennaio 2023</t>
  </si>
  <si>
    <t>Scadenza 28/01/2023</t>
  </si>
  <si>
    <t>Tot. Fumetti</t>
  </si>
  <si>
    <t>Tot Anteprima</t>
  </si>
  <si>
    <t>Compila il modulo e invialo a info@comixrevolution.com o via whatsapp al 339.802.08.57</t>
  </si>
  <si>
    <t>Nome</t>
  </si>
  <si>
    <t>Cognome</t>
  </si>
  <si>
    <t>Casella</t>
  </si>
  <si>
    <t>Cellulare</t>
  </si>
  <si>
    <t>Email</t>
  </si>
  <si>
    <t>FUMETTI</t>
  </si>
  <si>
    <t>Note</t>
  </si>
  <si>
    <t>Qt.</t>
  </si>
  <si>
    <t>Abb</t>
  </si>
  <si>
    <t>Collana</t>
  </si>
  <si>
    <t>Numero</t>
  </si>
  <si>
    <t>Prezzo</t>
  </si>
  <si>
    <t>Editore</t>
  </si>
  <si>
    <t>Tot</t>
  </si>
  <si>
    <t>BRAIN DAMAGE</t>
  </si>
  <si>
    <t>0000</t>
  </si>
  <si>
    <t>001 EDIZIONI</t>
  </si>
  <si>
    <t>CURA</t>
  </si>
  <si>
    <t>0003</t>
  </si>
  <si>
    <t xml:space="preserve">CURABOX VUOTO </t>
  </si>
  <si>
    <t>CURA BOX SET</t>
  </si>
  <si>
    <t>GEN DI HIROSHIMA</t>
  </si>
  <si>
    <t>0001</t>
  </si>
  <si>
    <t xml:space="preserve">GEN DI HIROSHIMA BOX SET 1VUOTO </t>
  </si>
  <si>
    <t>GEN DI HIROSHIMA TANKOBON 2022</t>
  </si>
  <si>
    <t>0005</t>
  </si>
  <si>
    <t>HANA L`IRRAGGIUNGIBILE</t>
  </si>
  <si>
    <t>0004</t>
  </si>
  <si>
    <t xml:space="preserve">IRENE OF LOVE </t>
  </si>
  <si>
    <t>0002</t>
  </si>
  <si>
    <t>JINMEN</t>
  </si>
  <si>
    <t>0006</t>
  </si>
  <si>
    <t>JINMEN BOX SET</t>
  </si>
  <si>
    <t>JINMEN BOX SET COFANETTO VUOTO</t>
  </si>
  <si>
    <t xml:space="preserve">LA LOCOMOTIVA DELL` INNOCENZA </t>
  </si>
  <si>
    <t>ONIGOROSHI</t>
  </si>
  <si>
    <t xml:space="preserve">ALAN FORD </t>
  </si>
  <si>
    <t>0646</t>
  </si>
  <si>
    <t>1000VOLTEMEGLIO PUBLISHING</t>
  </si>
  <si>
    <t xml:space="preserve">EL GRINGO </t>
  </si>
  <si>
    <t xml:space="preserve">MAXMAGNUS </t>
  </si>
  <si>
    <t xml:space="preserve">29 STORIE BREVI </t>
  </si>
  <si>
    <t xml:space="preserve">ALLAGALLA EDITORE </t>
  </si>
  <si>
    <t>RIPROPOSTA</t>
  </si>
  <si>
    <t>BOTTARO WEST FORT EXPRESS E ALTRE STORIE</t>
  </si>
  <si>
    <t>DISEGNI E PAROLE PER ESSERE LIBERI</t>
  </si>
  <si>
    <t>IL COLONNELLO CASTER`BUM E PICCOLO DENTE</t>
  </si>
  <si>
    <t>L` UOMO DEL WEST</t>
  </si>
  <si>
    <t xml:space="preserve">WATCH DOGS LEGION ROMANZO </t>
  </si>
  <si>
    <t xml:space="preserve">ASMODEE EDITORE </t>
  </si>
  <si>
    <t xml:space="preserve">DIABOLIK ANNO LXII (2023) </t>
  </si>
  <si>
    <t>ASTORINA</t>
  </si>
  <si>
    <t xml:space="preserve">DIABOLIK RISTAMPA </t>
  </si>
  <si>
    <t>0742</t>
  </si>
  <si>
    <t>DIABOLIK SWIISSS</t>
  </si>
  <si>
    <t>0345</t>
  </si>
  <si>
    <t>AUREACOMIX</t>
  </si>
  <si>
    <t>0139</t>
  </si>
  <si>
    <t>AUREA EDITORIALE</t>
  </si>
  <si>
    <t xml:space="preserve">AUREACOMIX LINEA BD </t>
  </si>
  <si>
    <t>0086</t>
  </si>
  <si>
    <t xml:space="preserve">DAGO ANNO XXIX 2023 </t>
  </si>
  <si>
    <t xml:space="preserve">DAGO RISTAMPA </t>
  </si>
  <si>
    <t>0198</t>
  </si>
  <si>
    <t xml:space="preserve">LINUS RIVISTA </t>
  </si>
  <si>
    <t>0694</t>
  </si>
  <si>
    <t>BALDINI &amp; CASTOLDI</t>
  </si>
  <si>
    <t xml:space="preserve">AOMANJU </t>
  </si>
  <si>
    <t>BAO PUBLISHING</t>
  </si>
  <si>
    <t xml:space="preserve">DOPO IL BOTTO </t>
  </si>
  <si>
    <t xml:space="preserve">E ALLA FINE MUOIONO </t>
  </si>
  <si>
    <t xml:space="preserve">ESSERE MONTAGNA </t>
  </si>
  <si>
    <t>GLI STRATI</t>
  </si>
  <si>
    <t>L`ATTESA</t>
  </si>
  <si>
    <t>TURCHINA</t>
  </si>
  <si>
    <t xml:space="preserve">UN FIGLIO ECCEZIONALE </t>
  </si>
  <si>
    <t>GUIDA ALL` ITALIA SEMPLICE</t>
  </si>
  <si>
    <t>BOMPIANI EDITORE</t>
  </si>
  <si>
    <t>IL MAESTRO DELLA TERRA DI MEZZO NUOVA EDIZIONE</t>
  </si>
  <si>
    <t xml:space="preserve">IL SIGNORE DEGLI ANELLI </t>
  </si>
  <si>
    <t>LA FORMAZIONE DELLA TERRA DI MEZZO</t>
  </si>
  <si>
    <t xml:space="preserve">SAPIENS I PILASTRI DELLA CIVILTA` </t>
  </si>
  <si>
    <t>SAPIENS LA NASCITA DELL`UMANITÀ LA GRAFICA DELL`UM</t>
  </si>
  <si>
    <t>IL LIBRO DEI SOGNI</t>
  </si>
  <si>
    <t>CANICOLA</t>
  </si>
  <si>
    <t>IO E MELEK</t>
  </si>
  <si>
    <t xml:space="preserve">FUMO DI CHINA - FOXTROT </t>
  </si>
  <si>
    <t>0327</t>
  </si>
  <si>
    <t>CARTOON CLUB</t>
  </si>
  <si>
    <t xml:space="preserve">DIVENTARE MANGAKA </t>
  </si>
  <si>
    <t>COMICOUT</t>
  </si>
  <si>
    <t xml:space="preserve">GRAPHIC JOURNALIST MANUALE PER IL REPORTER CON LA </t>
  </si>
  <si>
    <t xml:space="preserve">CORNELIO DELITTI D`AUTORE IL CLUB DELLA PAURA </t>
  </si>
  <si>
    <t xml:space="preserve">CUT UP EDIZIONI </t>
  </si>
  <si>
    <t>AZUR LANE QUEEN`S ORDERS</t>
  </si>
  <si>
    <t xml:space="preserve">DYNIT MANGA </t>
  </si>
  <si>
    <t>BECK MONGOLIAN CHOP SQUAD RISTAMPA</t>
  </si>
  <si>
    <t>0010</t>
  </si>
  <si>
    <t xml:space="preserve">BORDER 66 </t>
  </si>
  <si>
    <t>0007</t>
  </si>
  <si>
    <t xml:space="preserve">CAPTIVATED BY YOU </t>
  </si>
  <si>
    <t>CHI E IL MOVIMENTO DELLA TERRA</t>
  </si>
  <si>
    <t xml:space="preserve">DARWIN`S INCIDENT </t>
  </si>
  <si>
    <t>HANA AND THE BEAST</t>
  </si>
  <si>
    <t>MEMORIE DALL`ISOLA VENTAGLIO</t>
  </si>
  <si>
    <t xml:space="preserve">SAIYUKI NEW EDITION </t>
  </si>
  <si>
    <t>SHRINK DR. YOWAI MEDICO PSICHIATRA</t>
  </si>
  <si>
    <t xml:space="preserve">DURANGO </t>
  </si>
  <si>
    <t>0009</t>
  </si>
  <si>
    <t>EDITORIALE COSMO</t>
  </si>
  <si>
    <t>FLESH &amp; BONES 3 BIKINI ATOLL 2</t>
  </si>
  <si>
    <t>GARTH ENNIS PRESENTA BATTLE ACTION</t>
  </si>
  <si>
    <t xml:space="preserve">I CLASSICI DEL NERO ITALIANO ZAKIMORT </t>
  </si>
  <si>
    <t>I GRANDI MAESTRI</t>
  </si>
  <si>
    <t>0037</t>
  </si>
  <si>
    <t>I GRANDI MAESTRI DELL`EROS</t>
  </si>
  <si>
    <t xml:space="preserve">I MAESTRI ASSASSINI </t>
  </si>
  <si>
    <t xml:space="preserve">I MAESTRI INQUISITORI </t>
  </si>
  <si>
    <t xml:space="preserve">NICK CARTER STORY </t>
  </si>
  <si>
    <t>ORCHI E GOBLIN</t>
  </si>
  <si>
    <t>STEVE SKROCE PRESENTA POST AMERICANA</t>
  </si>
  <si>
    <t xml:space="preserve">IL PICCOLO RANGER </t>
  </si>
  <si>
    <t>0130</t>
  </si>
  <si>
    <t xml:space="preserve">EDIZIONI IF </t>
  </si>
  <si>
    <t xml:space="preserve">JUDAS </t>
  </si>
  <si>
    <t>MISTER NO RIEDIZIONE CRONOLOGICA</t>
  </si>
  <si>
    <t>0191</t>
  </si>
  <si>
    <t>SUPER EROICA</t>
  </si>
  <si>
    <t>0082</t>
  </si>
  <si>
    <t xml:space="preserve">DIABOLIK DIETRO LE QUINTE GINKO ALL`ATTACCO </t>
  </si>
  <si>
    <t>EDIZIONI NPE</t>
  </si>
  <si>
    <t>GUIDA ALLA SCOPERTA DELLE SIRENE</t>
  </si>
  <si>
    <t xml:space="preserve">OCCHI DI LUPO </t>
  </si>
  <si>
    <t xml:space="preserve">A COUPLE OF CUCKOOS </t>
  </si>
  <si>
    <t>EDIZIONI STAR COMICS</t>
  </si>
  <si>
    <t xml:space="preserve">A SIGN OF AFFECTION </t>
  </si>
  <si>
    <t xml:space="preserve">AYAKASHI TRIANGLE </t>
  </si>
  <si>
    <t xml:space="preserve">BAKEMONOGATARI MONSTER TALE </t>
  </si>
  <si>
    <t>0017</t>
  </si>
  <si>
    <t>BLUE BOX</t>
  </si>
  <si>
    <t xml:space="preserve">CARD CAPTOR SAKURA CLEAR CARD </t>
  </si>
  <si>
    <t>0013</t>
  </si>
  <si>
    <t>CLAYMORE NEW EDITION</t>
  </si>
  <si>
    <t>DEMON SLAYER KIMETSU NO YAIBA LIBRO DA COLORARE RO</t>
  </si>
  <si>
    <t xml:space="preserve">DETECTIVE CONAN NEW EDITION </t>
  </si>
  <si>
    <t>0033</t>
  </si>
  <si>
    <t>DRAGON BALL SUPER ULTIMATE</t>
  </si>
  <si>
    <t>0011</t>
  </si>
  <si>
    <t>FAIRY TAIL 100 YEARS QUEST</t>
  </si>
  <si>
    <t>0012</t>
  </si>
  <si>
    <t xml:space="preserve">FAIRY TAIL COLLECTION </t>
  </si>
  <si>
    <t>FAIRY TAIL NEW EDITION</t>
  </si>
  <si>
    <t>0063</t>
  </si>
  <si>
    <t xml:space="preserve">FANGS </t>
  </si>
  <si>
    <t xml:space="preserve">FINCHE` MORTE NON CI SEPARI </t>
  </si>
  <si>
    <t>FOUR KNIGHTS OF THE APOCALYPSE</t>
  </si>
  <si>
    <t>FOUR KNIGHTS OF THE APOCALYPSE 7 CON OMAGGIO UN MI</t>
  </si>
  <si>
    <t>FROM THE RED FOG</t>
  </si>
  <si>
    <t xml:space="preserve">FUNGUS AND IRON </t>
  </si>
  <si>
    <t>GUNDAM THUNDERBOLT</t>
  </si>
  <si>
    <t>0018</t>
  </si>
  <si>
    <t>I CAVALIERI DELLO ZODIACO SAINT SEIYA FINAL EDITIO</t>
  </si>
  <si>
    <t xml:space="preserve">KAMISAMA KISS NEW EDITION </t>
  </si>
  <si>
    <t xml:space="preserve">LOW OMNIBUS </t>
  </si>
  <si>
    <t>LOW OMNIBUSCOFANETTO</t>
  </si>
  <si>
    <t xml:space="preserve">MAO </t>
  </si>
  <si>
    <t>0014</t>
  </si>
  <si>
    <t>MASHLE</t>
  </si>
  <si>
    <t xml:space="preserve">MIRACLE GIRLS </t>
  </si>
  <si>
    <t>ONE PIECE FILM RED ROMANZO</t>
  </si>
  <si>
    <t>RECORD OF RAGNAROK</t>
  </si>
  <si>
    <t xml:space="preserve">RUROUNI KENSHIN PERFECT EDITION </t>
  </si>
  <si>
    <t xml:space="preserve">SANCTUARY </t>
  </si>
  <si>
    <t xml:space="preserve">SANPEI IL RAGAZZO PESCATORE TRIBUTE EDITION </t>
  </si>
  <si>
    <t>SHAMAN KING FLOWERS NUOVA EDIZIONE</t>
  </si>
  <si>
    <t xml:space="preserve">SHIRAYUKI DAI CAPELLI ROSSI </t>
  </si>
  <si>
    <t>0020</t>
  </si>
  <si>
    <t>SWEET HOME</t>
  </si>
  <si>
    <t>TALES OF WEDDING RINGS</t>
  </si>
  <si>
    <t xml:space="preserve">THE BOXER </t>
  </si>
  <si>
    <t xml:space="preserve">THE DECAGON HOUSE MURDERS </t>
  </si>
  <si>
    <t>THE TUMBLING ONIGIRI IN THE TOWN</t>
  </si>
  <si>
    <t xml:space="preserve">TRESE </t>
  </si>
  <si>
    <t xml:space="preserve">TSUBAKI CHO LONELY PLANET NEW EDITION </t>
  </si>
  <si>
    <t>0008</t>
  </si>
  <si>
    <t xml:space="preserve">VIGILANTE MY HERO ACADEMIA ILLEGALS </t>
  </si>
  <si>
    <t>0015</t>
  </si>
  <si>
    <t xml:space="preserve">WELCOME TO THE BALLROOM </t>
  </si>
  <si>
    <t>WHAT ABOUT TOMORROW ASHITA WA DOCCHIDA</t>
  </si>
  <si>
    <t>GANGWHITE SENZA VELI</t>
  </si>
  <si>
    <t xml:space="preserve">EF EDIZIONI </t>
  </si>
  <si>
    <t xml:space="preserve">OOPS! </t>
  </si>
  <si>
    <t>SONIA LOVE</t>
  </si>
  <si>
    <t xml:space="preserve">SUPEREROI </t>
  </si>
  <si>
    <t xml:space="preserve">BESTIARIO </t>
  </si>
  <si>
    <t>FELTRINELLI COMICS</t>
  </si>
  <si>
    <t>DOPPELGANGER</t>
  </si>
  <si>
    <t>GLITCH</t>
  </si>
  <si>
    <t xml:space="preserve">LA MEDUSA IMMORTALE </t>
  </si>
  <si>
    <t xml:space="preserve">TECHNOL(D)OGY </t>
  </si>
  <si>
    <t>ANTI ROMANCE</t>
  </si>
  <si>
    <t>FLASHBOOK EDIZIONI</t>
  </si>
  <si>
    <t>GOLDEN RASPBERRY</t>
  </si>
  <si>
    <t xml:space="preserve">LOVE NEST 2ND VOL </t>
  </si>
  <si>
    <t>THE COMPLETE CALVIN AND HOBBES</t>
  </si>
  <si>
    <t>FRANCO COSIMO PANINI EDITORE</t>
  </si>
  <si>
    <t>ANTICO COME IL TEMPO</t>
  </si>
  <si>
    <t>GIUNTI EDITORE</t>
  </si>
  <si>
    <t>È QUESTO AMORE? NUOVA EDIZIONE</t>
  </si>
  <si>
    <t xml:space="preserve">PAPERO DA VINCI </t>
  </si>
  <si>
    <t>PETER PAN GLI ILLUSTRATI</t>
  </si>
  <si>
    <t>PETER PAN I CAPOLAVORI</t>
  </si>
  <si>
    <t>SPECCHIO SPECCHIO NUOVA EDIZIONE</t>
  </si>
  <si>
    <t>SPIDER-MAN 100 SFIDE</t>
  </si>
  <si>
    <t>SPIDEY E I SUOI FANTASTICI AMICI</t>
  </si>
  <si>
    <t>GRAND BLUE</t>
  </si>
  <si>
    <t xml:space="preserve">GOEN EDIZIONI </t>
  </si>
  <si>
    <t>HE MAN AND THE MASTERS OF THE UNIVERSE</t>
  </si>
  <si>
    <t xml:space="preserve">JUNJO ROMANTICA </t>
  </si>
  <si>
    <t>L`ULTIMO VIAGGIO DELLE RAGAZZE</t>
  </si>
  <si>
    <t>LADY VAMPIRA</t>
  </si>
  <si>
    <t xml:space="preserve">PANDORA IN THE CRIMSON SHELL PACK </t>
  </si>
  <si>
    <t xml:space="preserve">PROVINI </t>
  </si>
  <si>
    <t>ROSSETTO</t>
  </si>
  <si>
    <t xml:space="preserve">SANTA INC </t>
  </si>
  <si>
    <t xml:space="preserve">SEI S O SEI M </t>
  </si>
  <si>
    <t>SEKAI-ICHI HATSUKOI LA STORIA DI RITSU ONODERA</t>
  </si>
  <si>
    <t xml:space="preserve">STAR TREK </t>
  </si>
  <si>
    <t xml:space="preserve">STAR TREK NEW VISIONS </t>
  </si>
  <si>
    <t xml:space="preserve">STAR TREK THE NEXT GENERATION THE SPACE BETWEEN </t>
  </si>
  <si>
    <t xml:space="preserve">VITA NOVA </t>
  </si>
  <si>
    <t>YOKOHAMA SHOPPING BLOG</t>
  </si>
  <si>
    <t>BABY BURGER CALENDAR</t>
  </si>
  <si>
    <t>IN YOUR FACE</t>
  </si>
  <si>
    <t>I MIEI PRIMI 100 KANJI</t>
  </si>
  <si>
    <t xml:space="preserve">KIBBITZER`S REFERENCE POSE E AZIONI PER ARTISTI E </t>
  </si>
  <si>
    <t xml:space="preserve">MONDO FRIVOLO </t>
  </si>
  <si>
    <t>SALAMOIA SUNRISE</t>
  </si>
  <si>
    <t xml:space="preserve">TUTTA COLPA DEI SUPEREROI </t>
  </si>
  <si>
    <t xml:space="preserve">ALICE IN BORDERLAND </t>
  </si>
  <si>
    <t>JPOP</t>
  </si>
  <si>
    <t xml:space="preserve">BISQUE DOLL </t>
  </si>
  <si>
    <t>BISQUE DOLL 8 ED. DELUXE</t>
  </si>
  <si>
    <t>BLUE GIANT</t>
  </si>
  <si>
    <t xml:space="preserve">CHOCOLATIER </t>
  </si>
  <si>
    <t xml:space="preserve">CHOUJIN X </t>
  </si>
  <si>
    <t xml:space="preserve">DANCE DANCE DANSEUR </t>
  </si>
  <si>
    <t xml:space="preserve">DANDADAN 4 LIMITED EDITION CON CALENDARIO </t>
  </si>
  <si>
    <t>I AM A HERO NUOVA EDIZIONE</t>
  </si>
  <si>
    <t xml:space="preserve">I FRATELLI YUZUKI </t>
  </si>
  <si>
    <t xml:space="preserve">INSOMNIACS AFTER SCHOOL </t>
  </si>
  <si>
    <t>KEMONO JIHEN</t>
  </si>
  <si>
    <t xml:space="preserve">KINGDOM </t>
  </si>
  <si>
    <t>0056</t>
  </si>
  <si>
    <t>LORE OLYMPUS</t>
  </si>
  <si>
    <t xml:space="preserve">MISSION YOZAKURA FAMILY </t>
  </si>
  <si>
    <t>MONONOGATARI</t>
  </si>
  <si>
    <t xml:space="preserve">RADIATION HOUSE </t>
  </si>
  <si>
    <t xml:space="preserve">RENT A GIRLFRIEND </t>
  </si>
  <si>
    <t xml:space="preserve">SMILE DOWN THE RUNWAY </t>
  </si>
  <si>
    <t>SON GOKU</t>
  </si>
  <si>
    <t>STAYGOLD</t>
  </si>
  <si>
    <t>THE CRATER OSAMUSHI COLLECTION</t>
  </si>
  <si>
    <t xml:space="preserve">THE ICE GUY AND HIS COOL FEMALE COLLEAGUE </t>
  </si>
  <si>
    <t xml:space="preserve">TOKYO REVENGERS </t>
  </si>
  <si>
    <t>0024</t>
  </si>
  <si>
    <t xml:space="preserve">TWILIGHT OUT OF FOCUS BOX VOL 1 E 2 </t>
  </si>
  <si>
    <t xml:space="preserve">YARICHIN BITCH CLUB </t>
  </si>
  <si>
    <t xml:space="preserve">NARUTO COLOR (FUMETTERIA) </t>
  </si>
  <si>
    <t>0067</t>
  </si>
  <si>
    <t xml:space="preserve">LA GAZZETTA DELLO SPORT </t>
  </si>
  <si>
    <t>0068</t>
  </si>
  <si>
    <t>NARUTO SAGA (FUMETTERIA)</t>
  </si>
  <si>
    <t xml:space="preserve">SUPER EROI CLASSIC (FUMETTERIA) </t>
  </si>
  <si>
    <t>0247</t>
  </si>
  <si>
    <t>0248</t>
  </si>
  <si>
    <t>SUPEREROI LE LEGGENDE DC</t>
  </si>
  <si>
    <t>0055</t>
  </si>
  <si>
    <t xml:space="preserve">BUONGIORNO PICCOLA MAIALINA </t>
  </si>
  <si>
    <t xml:space="preserve">LOGOS </t>
  </si>
  <si>
    <t>EMILIO ORSO VERDE E LA SUA BANDA</t>
  </si>
  <si>
    <t xml:space="preserve">IL GENIO DEL BARATTOLO DI RAVIOLI </t>
  </si>
  <si>
    <t xml:space="preserve">IL POMERIGGIO DI UNA FATA </t>
  </si>
  <si>
    <t xml:space="preserve">INFERNALE OTTOVOLANTE </t>
  </si>
  <si>
    <t xml:space="preserve">LA SCIMMIA E LO SPAVENTAPASSERI </t>
  </si>
  <si>
    <t xml:space="preserve">PATATRAC! </t>
  </si>
  <si>
    <t>TROVIAMO UN TESORO</t>
  </si>
  <si>
    <t>AMORE SENZA FRONTIERE DELUXE</t>
  </si>
  <si>
    <t xml:space="preserve">MAGIC PRESS </t>
  </si>
  <si>
    <t xml:space="preserve">IL BUIO OLTRE LA FINESTRA </t>
  </si>
  <si>
    <t>KURONEKO</t>
  </si>
  <si>
    <t xml:space="preserve">L`HAREM ALLA FINE DEI MONDI </t>
  </si>
  <si>
    <t>REDO OF HEALER</t>
  </si>
  <si>
    <t xml:space="preserve">SKIP BEAT </t>
  </si>
  <si>
    <t>TSUKIMICHI MOONLIT FANTASY</t>
  </si>
  <si>
    <t xml:space="preserve">INVERSO </t>
  </si>
  <si>
    <t xml:space="preserve">MONDADORI EDITORE </t>
  </si>
  <si>
    <t>20TH CENTURY BOYS SPIN-OFF ULTIMATE DELUXE EDITION</t>
  </si>
  <si>
    <t xml:space="preserve">PANINI COMICS </t>
  </si>
  <si>
    <t xml:space="preserve">A.X.E. JUDGMENT DAY </t>
  </si>
  <si>
    <t xml:space="preserve">AMARSI LASCIARSI RISTAMPA </t>
  </si>
  <si>
    <t xml:space="preserve">AMEBE </t>
  </si>
  <si>
    <t>AMEBE COFANETTO COMPLETO</t>
  </si>
  <si>
    <t xml:space="preserve">AQUAMAN ANDROMEDA </t>
  </si>
  <si>
    <t>AQUAMAN DI PETER DAVID</t>
  </si>
  <si>
    <t xml:space="preserve">AQUAMAN LA SPADA DI ATLANTIDE </t>
  </si>
  <si>
    <t>AQUAMAN LE CRONACHE DI ATLANTIDE</t>
  </si>
  <si>
    <t>ARAGANE NO KO DIAMOND IN THE ROUGH</t>
  </si>
  <si>
    <t>ARPEGGIO OF BLUE STEEL</t>
  </si>
  <si>
    <t>0023</t>
  </si>
  <si>
    <t>AVENGERS</t>
  </si>
  <si>
    <t>0157</t>
  </si>
  <si>
    <t>BARBIE</t>
  </si>
  <si>
    <t>BATGIRLS</t>
  </si>
  <si>
    <t>BATMAN</t>
  </si>
  <si>
    <t>BATMAN 68 EDIZIONE VARIANT</t>
  </si>
  <si>
    <t>BATMAN CACOFONIA</t>
  </si>
  <si>
    <t xml:space="preserve">BATMAN DETECTIVE COMICS </t>
  </si>
  <si>
    <t>BATMAN FORTEZZA UN PIANETA SOTTO ASSEDIO</t>
  </si>
  <si>
    <t xml:space="preserve">BATMAN GOTHAM KNIGHTS </t>
  </si>
  <si>
    <t xml:space="preserve">BATMAN MAGAZINE </t>
  </si>
  <si>
    <t>BATMAN SUPERMAN I MIGLIORI DEL MONDO</t>
  </si>
  <si>
    <t>BATMAN UNA BRUTTA GIORNATA</t>
  </si>
  <si>
    <t>BEN 10 MAGAZINE (2021)</t>
  </si>
  <si>
    <t>BLUE SKY COMPLEX</t>
  </si>
  <si>
    <t>BOMBER 07/2023</t>
  </si>
  <si>
    <t>CAPITAN AMERICA IRON MAN</t>
  </si>
  <si>
    <t xml:space="preserve">CAPITAN MARVEL (2022) </t>
  </si>
  <si>
    <t>CATWOMAN DI ED BRUBAKER VOLUME</t>
  </si>
  <si>
    <t>CHAINSAW MAN</t>
  </si>
  <si>
    <t xml:space="preserve">CHAINSAW MAN 12 VARIANT </t>
  </si>
  <si>
    <t xml:space="preserve">CRISI OSCURA SULLE TERRE INFINITE </t>
  </si>
  <si>
    <t xml:space="preserve">CRISI OSCURA SULLE TERRE INFINITE 3 VARIANT </t>
  </si>
  <si>
    <t xml:space="preserve">DAREDEVIL VOLUME (2021) </t>
  </si>
  <si>
    <t xml:space="preserve">DC ABSOLUTE THE AUTHORITY </t>
  </si>
  <si>
    <t xml:space="preserve">DC BLACK LABEL OMNIBUS SHADE L`UOMO CANGIANTE </t>
  </si>
  <si>
    <t>DC OMNIBUS LOBO VOLUME</t>
  </si>
  <si>
    <t>DC VS VAMPIRES</t>
  </si>
  <si>
    <t>DEVIL E I CAVALIERI MARVEL</t>
  </si>
  <si>
    <t>0137</t>
  </si>
  <si>
    <t xml:space="preserve">DORORO E HYAKKIMARU - LA LEGGENDA </t>
  </si>
  <si>
    <t xml:space="preserve">DR. STRANGE ALDILA` EDIZIONE DEFINITIVA </t>
  </si>
  <si>
    <t xml:space="preserve">DUNGEONS &amp; DRAGONS DELUXE </t>
  </si>
  <si>
    <t xml:space="preserve">ECHOLANDS </t>
  </si>
  <si>
    <t xml:space="preserve">ESSEX COUNTY NUOVA EDIZIONE </t>
  </si>
  <si>
    <t xml:space="preserve">EYESHIELD 21 COMPLETE EDITION </t>
  </si>
  <si>
    <t xml:space="preserve">FABLES VOLUME </t>
  </si>
  <si>
    <t xml:space="preserve">FAITHLESS </t>
  </si>
  <si>
    <t>FANTASTICI QUATTRO</t>
  </si>
  <si>
    <t>0435</t>
  </si>
  <si>
    <t xml:space="preserve">FANTASTICI QUATTRO 435 POWER FX VARIANT COVER </t>
  </si>
  <si>
    <t>FINE PRINT</t>
  </si>
  <si>
    <t xml:space="preserve">FLASH </t>
  </si>
  <si>
    <t>0035</t>
  </si>
  <si>
    <t xml:space="preserve">FLASH DI GRANT MORRISON E MARK MILLAR </t>
  </si>
  <si>
    <t xml:space="preserve">FULLMETAL ALCHEMIST 20TH ANNIVERSARY BOOK </t>
  </si>
  <si>
    <t>GAMBIT LADRI SPREGIUDICATI</t>
  </si>
  <si>
    <t xml:space="preserve">GLI INCREDIBILI X-MEN </t>
  </si>
  <si>
    <t>0399</t>
  </si>
  <si>
    <t>GLI INCREDIBILI X-MEN PER SEMPRE</t>
  </si>
  <si>
    <t xml:space="preserve">GUARDIANI DELLA GALASSIA RACCONTI DAL COSMO </t>
  </si>
  <si>
    <t xml:space="preserve">GUITAR SHOP ROSIE </t>
  </si>
  <si>
    <t xml:space="preserve">GUITAR SHOP ROSIE 1 VARIANT </t>
  </si>
  <si>
    <t>HEART GEAR</t>
  </si>
  <si>
    <t xml:space="preserve">HOT WHEELS MAGAZINE </t>
  </si>
  <si>
    <t>NUOVAMENTE DISPONIBILE</t>
  </si>
  <si>
    <t>HULK</t>
  </si>
  <si>
    <t>HUMAN TARGET</t>
  </si>
  <si>
    <t xml:space="preserve">I CAVALIERI DELLO ZODIACO THE LOST CANVAS IL MITO </t>
  </si>
  <si>
    <t>I FIGLI DI EL TOPO</t>
  </si>
  <si>
    <t>ICHI THE KILLER RISTAMPA</t>
  </si>
  <si>
    <t>IKIGAMI SECONDA RISTAMPA</t>
  </si>
  <si>
    <t xml:space="preserve">IL MONDO DI NARUTO GUIDA UFFICIALE RISTAMPA </t>
  </si>
  <si>
    <t>IMMORTAL X-MEN</t>
  </si>
  <si>
    <t xml:space="preserve">INFINITE FRONTIER </t>
  </si>
  <si>
    <t>INJUSTICE GODS AMONG US ANNO TRE</t>
  </si>
  <si>
    <t>IO SAKISAKA VARIANT BUNDLE</t>
  </si>
  <si>
    <t>IO SONO LOKI</t>
  </si>
  <si>
    <t xml:space="preserve">IRON CAT GATTA CONTRO GATTA </t>
  </si>
  <si>
    <t xml:space="preserve">IRON MAN (2022) </t>
  </si>
  <si>
    <t xml:space="preserve">JLA DI GRANT MORRISON </t>
  </si>
  <si>
    <t xml:space="preserve">JUMBO MAX </t>
  </si>
  <si>
    <t>JUMBO MAX 1 GUITAR SHOP ROSIE 1 BUNDLE</t>
  </si>
  <si>
    <t xml:space="preserve">KEN IL GUERRIERO RISTAMPA </t>
  </si>
  <si>
    <t>0016</t>
  </si>
  <si>
    <t xml:space="preserve">KEN IL GUERRIERO SECONDA RISTAMPA </t>
  </si>
  <si>
    <t xml:space="preserve">KENGAN ASHURA </t>
  </si>
  <si>
    <t>0025</t>
  </si>
  <si>
    <t>KILL YOUR BOYFRIEND VIMANARAMA DI GRANT MORRISON</t>
  </si>
  <si>
    <t>KINGDOM HEARTS II SILVER</t>
  </si>
  <si>
    <t>KONOSUBA! THIS WONDERFUL WORLD</t>
  </si>
  <si>
    <t xml:space="preserve">L`ATTACCO DEI GIGANTI </t>
  </si>
  <si>
    <t>0034</t>
  </si>
  <si>
    <t xml:space="preserve">L`ATTACCO DEI GIGANTI COFANETTO </t>
  </si>
  <si>
    <t xml:space="preserve">L`ATTACCO DEI GIGANTI COFANETTO (VUOTO) </t>
  </si>
  <si>
    <t xml:space="preserve">L`ATTACCO DEI GIGANTI QUARTA RISTAMPA </t>
  </si>
  <si>
    <t xml:space="preserve">L`ATTACCO DEI GIGANTI QUINTA RISTAMPA </t>
  </si>
  <si>
    <t>L`ATTACCO DEI GIGANTI RISTAMPA</t>
  </si>
  <si>
    <t>0026</t>
  </si>
  <si>
    <t>0027</t>
  </si>
  <si>
    <t>0028</t>
  </si>
  <si>
    <t>0029</t>
  </si>
  <si>
    <t>0030</t>
  </si>
  <si>
    <t>0031</t>
  </si>
  <si>
    <t>0032</t>
  </si>
  <si>
    <t>L`ATTACCO DEI GIGANTI SECONDA RISTAMPA</t>
  </si>
  <si>
    <t>0019</t>
  </si>
  <si>
    <t>0021</t>
  </si>
  <si>
    <t>0022</t>
  </si>
  <si>
    <t>L`ATTACCO DEI GIGANTI SESTA RISTAMPA</t>
  </si>
  <si>
    <t>L`ATTACCO DEI GIGANTI TERZA RISTAMPA</t>
  </si>
  <si>
    <t xml:space="preserve">LA MIA PRIMA BARBIE </t>
  </si>
  <si>
    <t xml:space="preserve">LANTERNA VERDE DI GEOFF JOHNS </t>
  </si>
  <si>
    <t>LEGO AVENGERS MAGAZINE</t>
  </si>
  <si>
    <t xml:space="preserve">LEGO CITY </t>
  </si>
  <si>
    <t>LEGO EXPLORER MAGAZINE</t>
  </si>
  <si>
    <t>LEGO JURASSIC WORLD (2019)</t>
  </si>
  <si>
    <t>LEGO MINECRAFT</t>
  </si>
  <si>
    <t>LEGO NINJAGO LEGACY (2023)</t>
  </si>
  <si>
    <t>LEGO STAR WARS</t>
  </si>
  <si>
    <t>0050</t>
  </si>
  <si>
    <t>LEGO STAR WARS ASSALTATORI IN AZIONE</t>
  </si>
  <si>
    <t xml:space="preserve">LUCIFER </t>
  </si>
  <si>
    <t xml:space="preserve">MARMALADE BOY ULTIMATE DELUXE EDITION </t>
  </si>
  <si>
    <t xml:space="preserve">MARVEL INTEGRALE SPIDER-MAN DI J.M. DEMATTEIS </t>
  </si>
  <si>
    <t xml:space="preserve">MARVEL INTEGRALE THOR </t>
  </si>
  <si>
    <t xml:space="preserve">MARVEL MASTERWORKS THOR </t>
  </si>
  <si>
    <t xml:space="preserve">MARVEL SUPER HEROES SECRET WARS </t>
  </si>
  <si>
    <t>MARVEL-VERSE VENOM</t>
  </si>
  <si>
    <t>MOON KNIGHT (2022)</t>
  </si>
  <si>
    <t>MURCIELAGO</t>
  </si>
  <si>
    <t>MY HOME HERO</t>
  </si>
  <si>
    <t>NAMAIKIZAKARI MA CHE SFACCIATO</t>
  </si>
  <si>
    <t>NARUTO IL MITO OTTAVA RISTAMPA</t>
  </si>
  <si>
    <t>NARUTO IL MITO QUINTA RISTAMPA</t>
  </si>
  <si>
    <t xml:space="preserve">NARUTO IL MITO SESTA RISTAMPA </t>
  </si>
  <si>
    <t xml:space="preserve">NARUTO IL MITO TERZA RISTAMPA </t>
  </si>
  <si>
    <t>0038</t>
  </si>
  <si>
    <t>0047</t>
  </si>
  <si>
    <t xml:space="preserve">NATSUME DEGLI SPIRITI </t>
  </si>
  <si>
    <t xml:space="preserve">NEON GENESIS EVANGELION COLLECTOR`S EDITION </t>
  </si>
  <si>
    <t xml:space="preserve">NEW TEEN TITANS DI WOLFMAN E PEREZ VOLUME </t>
  </si>
  <si>
    <t xml:space="preserve">NIGHTWING </t>
  </si>
  <si>
    <t>NIGHTWING ANNO UNO</t>
  </si>
  <si>
    <t>NO LOVE ZONE</t>
  </si>
  <si>
    <t>NOI SIAMO I GUARDIANI DELLA GALASSIA NUOVA EDIZION</t>
  </si>
  <si>
    <t>ONE-PUNCH MAN RISTAMPA</t>
  </si>
  <si>
    <t>OTHERSIDE PICNIC</t>
  </si>
  <si>
    <t xml:space="preserve">POKEMON MAGAZINE (2022) </t>
  </si>
  <si>
    <t xml:space="preserve">POKEMON WORLD </t>
  </si>
  <si>
    <t>PROTEGGI LA MIA TERRA (2022)</t>
  </si>
  <si>
    <t xml:space="preserve">PUNISHER (2022) </t>
  </si>
  <si>
    <t xml:space="preserve">REAL RISTAMPA </t>
  </si>
  <si>
    <t xml:space="preserve">ROOSTER FIGHTER </t>
  </si>
  <si>
    <t xml:space="preserve">SAKAMOTO DAYS </t>
  </si>
  <si>
    <t xml:space="preserve">SAKURA SAKU </t>
  </si>
  <si>
    <t xml:space="preserve">SERAPH OF THE END </t>
  </si>
  <si>
    <t>SHANG-CHI E I DIECI ANELLI IL SIGNORE DEI DIECI AN</t>
  </si>
  <si>
    <t xml:space="preserve">SHANGRI-LA FRONTIER </t>
  </si>
  <si>
    <t>SHANGRI-LA FRONTIER 7 EXPANSION PASS</t>
  </si>
  <si>
    <t xml:space="preserve">SHE-HULK 2 JEN DI CUORI </t>
  </si>
  <si>
    <t xml:space="preserve">SHY </t>
  </si>
  <si>
    <t xml:space="preserve">SIDOOH RISTAMPA </t>
  </si>
  <si>
    <t>SKELETON KNIGHT IN ANOTHER WORLD</t>
  </si>
  <si>
    <t xml:space="preserve">SNOW ANGELS </t>
  </si>
  <si>
    <t xml:space="preserve">SONGGOT </t>
  </si>
  <si>
    <t>SPIDER-MAN</t>
  </si>
  <si>
    <t>0814</t>
  </si>
  <si>
    <t>0815</t>
  </si>
  <si>
    <t>SPIDER-MAN 815 VARIANT DI FRANK MILLER</t>
  </si>
  <si>
    <t xml:space="preserve">SPIDER-MAN MAGAZINE </t>
  </si>
  <si>
    <t>0049</t>
  </si>
  <si>
    <t xml:space="preserve">SPRIGGAN (2022) </t>
  </si>
  <si>
    <t>SPRIGGAN COFANETTO</t>
  </si>
  <si>
    <t>SPY X FAMILY</t>
  </si>
  <si>
    <t>STAR WARS (2021)</t>
  </si>
  <si>
    <t xml:space="preserve">STAR WARS I JEDI DELL`ALTA REPUBBLICA </t>
  </si>
  <si>
    <t xml:space="preserve">STAR WARS L`ALBA DEGLI JEDI </t>
  </si>
  <si>
    <t xml:space="preserve">STAR WARS L`ALTA REPUBBLICA </t>
  </si>
  <si>
    <t>STAR WARS ROMANZI LA PRINCIPESSA E LA CANAGLIA</t>
  </si>
  <si>
    <t xml:space="preserve">STAR WARS-VERSE DARTH VADER </t>
  </si>
  <si>
    <t>STROBE EDGE RISTAMPA</t>
  </si>
  <si>
    <t>SUPERMAN</t>
  </si>
  <si>
    <t>0046</t>
  </si>
  <si>
    <t xml:space="preserve">SUPERMAN LA SAGA DELL`UNITÀ </t>
  </si>
  <si>
    <t>TEENAGE MUTANT NINJA TURTLES</t>
  </si>
  <si>
    <t>0059</t>
  </si>
  <si>
    <t>TEENAGE MUTANT NINJA TURTLES DELUXE RISTAMPA</t>
  </si>
  <si>
    <t xml:space="preserve">THE ELUSIVE SAMURAI </t>
  </si>
  <si>
    <t xml:space="preserve">THE ELUSIVE SAMURAI 3 VARIANT COVER </t>
  </si>
  <si>
    <t xml:space="preserve">THE GOON DELUXE </t>
  </si>
  <si>
    <t xml:space="preserve">THE WITCH AND THE BEAST </t>
  </si>
  <si>
    <t>THOR</t>
  </si>
  <si>
    <t>0278</t>
  </si>
  <si>
    <t>0279</t>
  </si>
  <si>
    <t>0282</t>
  </si>
  <si>
    <t>THOR IL MACELLATORE DI DEI</t>
  </si>
  <si>
    <t xml:space="preserve">TOGEN ANKI SANGUE MALEDETTO </t>
  </si>
  <si>
    <t>TOPOLINO JUNIOR (2020)</t>
  </si>
  <si>
    <t>TRACCE DI SANGUE</t>
  </si>
  <si>
    <t>TRIAGE X</t>
  </si>
  <si>
    <t xml:space="preserve">TRICKS DEDICATED TO WITCHES </t>
  </si>
  <si>
    <t xml:space="preserve">UN MARZO DA LEONI </t>
  </si>
  <si>
    <t>UN MARZO DA LEONI RISTAMPA</t>
  </si>
  <si>
    <t>VAGABOND DELUXE SECONDA RISTAMPA</t>
  </si>
  <si>
    <t xml:space="preserve">VENOM </t>
  </si>
  <si>
    <t>0071</t>
  </si>
  <si>
    <t xml:space="preserve">WOLVERINE </t>
  </si>
  <si>
    <t>0434</t>
  </si>
  <si>
    <t xml:space="preserve">WOLVERINE IL TUO PEGGIOR NEMICO </t>
  </si>
  <si>
    <t>WONDER WOMAN</t>
  </si>
  <si>
    <t xml:space="preserve">X-FORCE </t>
  </si>
  <si>
    <t>X-MEN DI CHRIS CLAREMONT</t>
  </si>
  <si>
    <t>0051</t>
  </si>
  <si>
    <t xml:space="preserve">YU-GI-OH COMPLETE EDITION </t>
  </si>
  <si>
    <t>DISNEY BIG</t>
  </si>
  <si>
    <t>0180</t>
  </si>
  <si>
    <t xml:space="preserve">PANINI DISNEY </t>
  </si>
  <si>
    <t xml:space="preserve">GLI SCHERZOMONDI DI DOPPIOSCHERZO </t>
  </si>
  <si>
    <t>I GRANDI CLASSICI DISNEY</t>
  </si>
  <si>
    <t>0087</t>
  </si>
  <si>
    <t xml:space="preserve">IL CLUB DEI SUPEREROI </t>
  </si>
  <si>
    <t xml:space="preserve">IO TOPOLINO </t>
  </si>
  <si>
    <t xml:space="preserve">LA PITTURA RACCONTATA DA TOPOLINO </t>
  </si>
  <si>
    <t xml:space="preserve">LE GRANDI SAGHE </t>
  </si>
  <si>
    <t xml:space="preserve">LE PIU` GRANDI AVVENTURE DI MITOLOGIA </t>
  </si>
  <si>
    <t>MONDO PAPERINA</t>
  </si>
  <si>
    <t>NONNA PAPERA E I RACCONTI ATTORNO AL FUOCO</t>
  </si>
  <si>
    <t xml:space="preserve">PAPERINIK </t>
  </si>
  <si>
    <t>0076</t>
  </si>
  <si>
    <t>PAPERINO</t>
  </si>
  <si>
    <t>0514</t>
  </si>
  <si>
    <t xml:space="preserve">PK DANGER DOME RISTAMPA </t>
  </si>
  <si>
    <t xml:space="preserve">PK I GIORNI DI EVRON RISTAMPA </t>
  </si>
  <si>
    <t>PK IL MAESTRO DEL SILENZIO</t>
  </si>
  <si>
    <t>PK UR EVRON RISTAMPA</t>
  </si>
  <si>
    <t xml:space="preserve">TERROR ISLAND </t>
  </si>
  <si>
    <t xml:space="preserve">THE BEST OF TOPOLINIA </t>
  </si>
  <si>
    <t>TOPOLINO</t>
  </si>
  <si>
    <t>3510</t>
  </si>
  <si>
    <t>3511</t>
  </si>
  <si>
    <t>3512</t>
  </si>
  <si>
    <t>3513</t>
  </si>
  <si>
    <t>3514</t>
  </si>
  <si>
    <t xml:space="preserve">TOPOLINO 3510 + LIMOUSINE DI ZIO PAPERONE VETTURA </t>
  </si>
  <si>
    <t>TOPOLINO 3511 + LIMOUSINE DI ZIO PAPERONE PERSONAG</t>
  </si>
  <si>
    <t>TOPOLINO FUORISERIE PK COFANETTO COMPLETO VOLUMI 1</t>
  </si>
  <si>
    <t>ZIO PAPERONE</t>
  </si>
  <si>
    <t>0057</t>
  </si>
  <si>
    <t xml:space="preserve">DUE CUORI E UNA CAPANNA </t>
  </si>
  <si>
    <t xml:space="preserve">Q PRESS </t>
  </si>
  <si>
    <t>SCURRY</t>
  </si>
  <si>
    <t>RENOIR</t>
  </si>
  <si>
    <t>ADDIO CHUNKY RICE (2023)</t>
  </si>
  <si>
    <t>RIZZOLI - LIZARD</t>
  </si>
  <si>
    <t>CORTO MALTESE UNA BALLATA DEL MARE SALATO COLOURIN</t>
  </si>
  <si>
    <t>ENZO JANNACCI QUANDO UN MUSICISTA RIDE</t>
  </si>
  <si>
    <t>PERSEPOLIS</t>
  </si>
  <si>
    <t>SARACENO MEMORIE DELL`INCOMPIUTO</t>
  </si>
  <si>
    <t>VALZER CON BASHIR (2023)</t>
  </si>
  <si>
    <t>BUFFY L`AMMAZZAVAMPIRI</t>
  </si>
  <si>
    <t>SALDAPRESS</t>
  </si>
  <si>
    <t>BUFFY L`AMMAZZAVAMPIRI 10 VARIANT COVER MIRKA ANDO</t>
  </si>
  <si>
    <t>DRAKKA</t>
  </si>
  <si>
    <t>GODZILLA</t>
  </si>
  <si>
    <t xml:space="preserve">GODZILLA 29 VARIANT COVER </t>
  </si>
  <si>
    <t>STILLWATER</t>
  </si>
  <si>
    <t>THE DIVIDED STATES OF HYSTERIA</t>
  </si>
  <si>
    <t>THE WALKING DEAD COLOR VERSIONE ORIGINALE SLIPCASE</t>
  </si>
  <si>
    <t>THE WALKING DEAD EDICOLA COLOR</t>
  </si>
  <si>
    <t>TO-Y</t>
  </si>
  <si>
    <t xml:space="preserve">WONTON SOUP </t>
  </si>
  <si>
    <t>Z PEOPLE</t>
  </si>
  <si>
    <t>SBAM LIBRI</t>
  </si>
  <si>
    <t>AVVENTURA MAGAZINE 2023 I GRANDI EROI DI G. L. BON</t>
  </si>
  <si>
    <t>SERGIO BONELLI EDITORE</t>
  </si>
  <si>
    <t>DAMPYR</t>
  </si>
  <si>
    <t>0276</t>
  </si>
  <si>
    <t xml:space="preserve">DRAGONERO </t>
  </si>
  <si>
    <t>0118</t>
  </si>
  <si>
    <t xml:space="preserve">DRAGONERO ADVENTURES (2022) </t>
  </si>
  <si>
    <t xml:space="preserve">DYLAN DOG </t>
  </si>
  <si>
    <t>0439</t>
  </si>
  <si>
    <t xml:space="preserve">GRANDI STORIE BONELLI </t>
  </si>
  <si>
    <t xml:space="preserve">JULIA </t>
  </si>
  <si>
    <t>0294</t>
  </si>
  <si>
    <t xml:space="preserve">LE STORIE </t>
  </si>
  <si>
    <t>0125</t>
  </si>
  <si>
    <t>MARTIN MYSTERE</t>
  </si>
  <si>
    <t>0397</t>
  </si>
  <si>
    <t>MAXI ZAGOR</t>
  </si>
  <si>
    <t>NATHAN NEVER</t>
  </si>
  <si>
    <t>0382</t>
  </si>
  <si>
    <t xml:space="preserve">STORIA DEL WEST </t>
  </si>
  <si>
    <t>0048</t>
  </si>
  <si>
    <t xml:space="preserve">SUPER TEX </t>
  </si>
  <si>
    <t xml:space="preserve">TEX </t>
  </si>
  <si>
    <t>0748</t>
  </si>
  <si>
    <t xml:space="preserve">TEX CLASSIC </t>
  </si>
  <si>
    <t>0158</t>
  </si>
  <si>
    <t>TEX NUOVA RISTAMPA</t>
  </si>
  <si>
    <t>0490</t>
  </si>
  <si>
    <t>TEX STELLA D`ORO</t>
  </si>
  <si>
    <t>TEX WILLER</t>
  </si>
  <si>
    <t>0052</t>
  </si>
  <si>
    <t>TUTTOTEX</t>
  </si>
  <si>
    <t>0623</t>
  </si>
  <si>
    <t xml:space="preserve">ZAGOR </t>
  </si>
  <si>
    <t xml:space="preserve">ZAGOR CLASSIC </t>
  </si>
  <si>
    <t xml:space="preserve">DRAGONERO LE DONNE DELL`ERONDAR </t>
  </si>
  <si>
    <t>SERGIO BONELLI EDITORE LIBRI</t>
  </si>
  <si>
    <t xml:space="preserve">DYLAN DOG ORRORE NERO </t>
  </si>
  <si>
    <t xml:space="preserve">SIMULACRI </t>
  </si>
  <si>
    <t xml:space="preserve">TEX WILLER SULL`ALTO MISSOURI </t>
  </si>
  <si>
    <t>SERGIO BONELLI SERVIZIO NOVITÀ</t>
  </si>
  <si>
    <t>CIAMBELLE FROM OUTER SPACE</t>
  </si>
  <si>
    <t>SHOCKDOM</t>
  </si>
  <si>
    <t xml:space="preserve">GLI ESPLORATORI DELL`INFINITO </t>
  </si>
  <si>
    <t xml:space="preserve">THE WEIRD ADVENTURES OF DOCTOR NASH </t>
  </si>
  <si>
    <t xml:space="preserve">BEATRICE UN AMORE SENZA TEMPO </t>
  </si>
  <si>
    <t>TUNUE`</t>
  </si>
  <si>
    <t>EMMA E L`UNICORNO AVANTI TUTTA</t>
  </si>
  <si>
    <t>LA MAGICA CASA SULL`ALBERO IL GRAPHIC NOVEL DINOSA</t>
  </si>
  <si>
    <t>LA STORIA DEL TOPO CATTIVO</t>
  </si>
  <si>
    <t>RL STINE PICCOLI BRIVIDI FEAR STREET E ALTRE SCARY</t>
  </si>
  <si>
    <t>WEIRD BOOK</t>
  </si>
  <si>
    <t xml:space="preserve">SANGUE SELVAGGIO INCUBI DAL PROFONDO WEST </t>
  </si>
  <si>
    <t>Totale Gadgets</t>
  </si>
  <si>
    <t>Merchandising</t>
  </si>
  <si>
    <t>Collana - Titolo - Numero</t>
  </si>
  <si>
    <t xml:space="preserve">RECRUITED </t>
  </si>
  <si>
    <t xml:space="preserve">ASMODEE </t>
  </si>
  <si>
    <t>ASSASSINATION CLASSROOM T-SHIRT AOP KORO SENSEI TA</t>
  </si>
  <si>
    <t xml:space="preserve">DIFUZED </t>
  </si>
  <si>
    <t>ASSASSINATION CLASSROOM T-SHIRT KARMA TAGLIA L</t>
  </si>
  <si>
    <t>ASSASSINATION CLASSROOM T-SHIRT KARMA TAGLIA M</t>
  </si>
  <si>
    <t>ASSASSINATION CLASSROOM T-SHIRT KARMA TAGLIA S</t>
  </si>
  <si>
    <t xml:space="preserve">ASSASSINATION CLASSROOM T-SHIRT KARMA TAGLIA XL </t>
  </si>
  <si>
    <t>ATTACK ON TITAN T-SHIRT AGITO NO KYOJIN (BLACK) TA</t>
  </si>
  <si>
    <t>ATTACK ON TITAN T-SHIRT AGITO NO KYOJIN (WHITE) TA</t>
  </si>
  <si>
    <t xml:space="preserve">DC COMICS BAT GIRL T-SHIRT COMIC GRAPHIC TAGLIA L </t>
  </si>
  <si>
    <t xml:space="preserve">DC COMICS BAT GIRL T-SHIRT COMIC GRAPHIC TAGLIA M </t>
  </si>
  <si>
    <t xml:space="preserve">DC COMICS BAT GIRL T-SHIRT COMIC GRAPHIC TAGLIA S </t>
  </si>
  <si>
    <t>DC COMICS BAT GIRL T-SHIRT COMIC GRAPHIC TAGLIA XL</t>
  </si>
  <si>
    <t>DC COMICS BAT GIRL T-SHIRT PINK COMIC GRAPHIC TAGL</t>
  </si>
  <si>
    <t>DC COMICS NIGHT WING T-SHIRT LOGO ARTWORK TAGLIA L</t>
  </si>
  <si>
    <t>DC COMICS NIGHT WING T-SHIRT LOGO ARTWORK TAGLIA M</t>
  </si>
  <si>
    <t>DC COMICS NIGHT WING T-SHIRT LOGO ARTWORK TAGLIA S</t>
  </si>
  <si>
    <t>DC COMICS NIGHT WING T-SHIRT LOGO ARTWORK TAGLIA X</t>
  </si>
  <si>
    <t xml:space="preserve">DC COMICS RED HOOD T-SHIRT CLASSIC ARTWORK TAGLIA </t>
  </si>
  <si>
    <t>DC COMICS RED HOOD T-SHIRT CMYK GRAPHIC TAGLIA L</t>
  </si>
  <si>
    <t>DC COMICS RED HOOD T-SHIRT CMYK GRAPHIC TAGLIA M</t>
  </si>
  <si>
    <t>DC COMICS RED HOOD T-SHIRT CMYK GRAPHIC TAGLIA S</t>
  </si>
  <si>
    <t xml:space="preserve">DC COMICS RED HOOD T-SHIRT CMYK GRAPHIC TAGLIA XL </t>
  </si>
  <si>
    <t>MY HERO ACADEMIA HOODED SWEATER DEKU L</t>
  </si>
  <si>
    <t>MY HERO ACADEMIA HOODED SWEATER DEKU M</t>
  </si>
  <si>
    <t>MY HERO ACADEMIA HOODED SWEATER DEKU S</t>
  </si>
  <si>
    <t xml:space="preserve">MY HERO ACADEMIA HOODED SWEATER DEKU XL </t>
  </si>
  <si>
    <t xml:space="preserve">MY HERO ACADEMIA T-SHIRT ALL MIGHT POSTER L </t>
  </si>
  <si>
    <t xml:space="preserve">MY HERO ACADEMIA T-SHIRT ALL MIGHT POSTER M </t>
  </si>
  <si>
    <t xml:space="preserve">MY HERO ACADEMIA T-SHIRT ALL MIGHT POSTER S </t>
  </si>
  <si>
    <t xml:space="preserve">MY HERO ACADEMIA T-SHIRT BAKUGO KATSUKI L </t>
  </si>
  <si>
    <t xml:space="preserve">MY HERO ACADEMIA T-SHIRT BAKUGO KATSUKI M </t>
  </si>
  <si>
    <t xml:space="preserve">MY HERO ACADEMIA T-SHIRT BAKUGO KATSUKI S </t>
  </si>
  <si>
    <t>MY HERO ACADEMIA T-SHIRT BAKUGO KATSUKI XL</t>
  </si>
  <si>
    <t xml:space="preserve">MY HERO ACADEMIA T-SHIRT BLACK BAKUGO KATSUKI L </t>
  </si>
  <si>
    <t xml:space="preserve">MY HERO ACADEMIA T-SHIRT BLACK BAKUGO KATSUKI M </t>
  </si>
  <si>
    <t xml:space="preserve">MY HERO ACADEMIA T-SHIRT BLACK BAKUGO KATSUKI S </t>
  </si>
  <si>
    <t>MY HERO ACADEMIA T-SHIRT BLACK BAKUGO KATSUKI XL</t>
  </si>
  <si>
    <t xml:space="preserve">MY HERO ACADEMIA T-SHIRT WHITE DEKU L </t>
  </si>
  <si>
    <t xml:space="preserve">MY HERO ACADEMIA T-SHIRT WHITE DEKU M </t>
  </si>
  <si>
    <t xml:space="preserve">MY HERO ACADEMIA T-SHIRT WHITE DEKU S </t>
  </si>
  <si>
    <t>MY HERO ACADEMIA T-SHIRT WHITE DEKU XL</t>
  </si>
  <si>
    <t xml:space="preserve">POKÉMON T-SHIRT CHARIZARD #006 TAGLIA L </t>
  </si>
  <si>
    <t xml:space="preserve">POKÉMON T-SHIRT CHARIZARD #006 TAGLIA M </t>
  </si>
  <si>
    <t xml:space="preserve">POKÉMON T-SHIRT CHARIZARD #006 TAGLIA S </t>
  </si>
  <si>
    <t>POKÉMON T-SHIRT CHARIZARD #006 TAGLIA XL</t>
  </si>
  <si>
    <t>POKÉMON T-SHIRT CHARIZARD VIBRANT FRONT GRAPHIC AR</t>
  </si>
  <si>
    <t>POKÉMON T-SHIRT POKÉBALL #006 TAGLIA L</t>
  </si>
  <si>
    <t>POKÉMON T-SHIRT POKÉBALL #006 TAGLIA M</t>
  </si>
  <si>
    <t>POKÉMON T-SHIRT POKÉBALL #006 TAGLIA S</t>
  </si>
  <si>
    <t xml:space="preserve">POKÉMON T-SHIRT POKÉBALL #006 TAGLIA XL </t>
  </si>
  <si>
    <t>THE SEVEN DEADLY SINS T-SHIRT HAWK THE TALKING PIG</t>
  </si>
  <si>
    <t>DEADENDIA L`AUREOLA SPEZZATA</t>
  </si>
  <si>
    <t xml:space="preserve">DEADENDIA LA PROVA DELL`OSSERVATORE </t>
  </si>
  <si>
    <t xml:space="preserve">NIRVANA </t>
  </si>
  <si>
    <t xml:space="preserve">NIRVANA LIBRO QUINTO RISTAMPA </t>
  </si>
  <si>
    <t>DISNEY: ULTIMATE PRINCESS POP! DISNEY VINYL FIGURE</t>
  </si>
  <si>
    <t xml:space="preserve">FUNKO </t>
  </si>
  <si>
    <t>PINOCCHIO POP! MOVIES VINYL FIGURE BLACK RABBIT </t>
  </si>
  <si>
    <t>PINOCCHIO POP! MOVIES VINYL FIGURE GEPPETO</t>
  </si>
  <si>
    <t>PINOCCHIO POP! MOVIES VINYL FIGURE PINOCCHIO &amp; CRI</t>
  </si>
  <si>
    <t>PINOCCHIO POP! MOVIES VINYL FIGURE WOOD SPRITE</t>
  </si>
  <si>
    <t xml:space="preserve">SENSATIONAL 6 POP! DISNEY VINYL FIGURE CHIP </t>
  </si>
  <si>
    <t>SENSATIONAL 6 POP! DISNEY VINYL FIGURE DAISY DUCK </t>
  </si>
  <si>
    <t xml:space="preserve">SENSATIONAL 6 POP! DISNEY VINYL FIGURE DALE </t>
  </si>
  <si>
    <t>SENSATIONAL 6 POP! DISNEY VINYL FIGURE DONALD DUCK</t>
  </si>
  <si>
    <t>SENSATIONAL 6 POP! DISNEY VINYL FIGURE GOOFY</t>
  </si>
  <si>
    <t>SENSATIONAL 6 POP! DISNEY VINYL FIGURE MICKEY MOUS</t>
  </si>
  <si>
    <t>SENSATIONAL 6 POP! DISNEY VINYL FIGURE MINNIE MOUS</t>
  </si>
  <si>
    <t xml:space="preserve">SENSATIONAL 6 POP! DISNEY VINYL FIGURE PLUTO  </t>
  </si>
  <si>
    <t>SOUTH PARK 20TH ANNIVERSARY POP! TV VINYL FIGURE B</t>
  </si>
  <si>
    <t>STAR WARS THE BOOK OF BOBA FETT POP! TV VINYL FIGU</t>
  </si>
  <si>
    <t>THE PROUD FAMILY: LOUDER AND PROUDER POP! DISNEY V</t>
  </si>
  <si>
    <t xml:space="preserve">WHITNEY HOUSTON POP! ICONS VINYL FIGURE DEBUT </t>
  </si>
  <si>
    <t xml:space="preserve">ZORRO POP! TV VINYL FIGURE ZORRO ANNIVERSARY  </t>
  </si>
  <si>
    <t>ATTACK ON TITAN NENDOROID ACTION FIGURE REINER BRA</t>
  </si>
  <si>
    <t>GOOD SMILE COMPANY</t>
  </si>
  <si>
    <t>ATTACK ON TITAN POP UP PARADE PVC STATUE EREN YEAG</t>
  </si>
  <si>
    <t>DC COMICS HELLO! GOOD SMILE ACTION FIGURE BATMAN</t>
  </si>
  <si>
    <t>DC COMICS HELLO! GOOD SMILE ACTION FIGURE SUPERMAN</t>
  </si>
  <si>
    <t>DC COMICS HELLO! GOOD SMILE ACTION FIGURE WONDER W</t>
  </si>
  <si>
    <t>DEMON SLAYER: KIMETSU NO YAIBA POP UP PARADE PVC S</t>
  </si>
  <si>
    <t>JUJUTSU KAISEN NENDOROID ACTION FIGURE PANDA</t>
  </si>
  <si>
    <t xml:space="preserve">FAIRY TAIL GRAY GRAND MAGIC GAMES PUP </t>
  </si>
  <si>
    <t xml:space="preserve">GOODSMILE </t>
  </si>
  <si>
    <t xml:space="preserve">FULLMETAL ALCHEM EDWARD ELRIC PUP RERUN </t>
  </si>
  <si>
    <t>FULLMETAL ALCHEMIST BRO KING BRADLEY PUP</t>
  </si>
  <si>
    <t>FULLMETAL ALCHEMIST RIZA HAWKEYE PUP</t>
  </si>
  <si>
    <t xml:space="preserve">FULLMETAL ALCHEMIST ROY MUSTANG PUP </t>
  </si>
  <si>
    <t xml:space="preserve">HATSUNE MIKU BECAUSE YOU ARE HERE PUP L </t>
  </si>
  <si>
    <t>JUJUTSU KAISEN MAKI ZEN`IN PUP</t>
  </si>
  <si>
    <t>JUJUTSU KAISEN MEGUMI FUSHIGURO FIGMA AF</t>
  </si>
  <si>
    <t xml:space="preserve">JUJUTSU KAISEN SUKUNA PUP </t>
  </si>
  <si>
    <t xml:space="preserve">NARUTO SHIPPUDEN NARUTO UZUMAKI PUP </t>
  </si>
  <si>
    <t>THE BATMAN NENDOROID MINI FIGURE</t>
  </si>
  <si>
    <t>WARHAMMER 40K ACTION FIGURE 1/18 BLOOD ANGELS INTE</t>
  </si>
  <si>
    <t xml:space="preserve">JOY TOY </t>
  </si>
  <si>
    <t>WARHAMMER 40K ACTION FIGURE 1/18 BLOOD ANGELS VETE</t>
  </si>
  <si>
    <t>WARHAMMER 40K ACTION FIGURE 1/18 IMPERIAL FISTS IN</t>
  </si>
  <si>
    <t>WARHAMMER 40K ACTION FIGURE 1/18 T`AU EMPIRE COMMA</t>
  </si>
  <si>
    <t>WARHAMMER 40K ACTION FIGURE 1/18 T`AU EMPIRE XV8 C</t>
  </si>
  <si>
    <t xml:space="preserve">BEASTARS PVC STATUE LEGOSHI </t>
  </si>
  <si>
    <t xml:space="preserve">MEGAHOUSE </t>
  </si>
  <si>
    <t>DEMON SLAYER KIMETSU NO YAIBA LOOK UP PVC STATUE M</t>
  </si>
  <si>
    <t>DEMON SLAYER KIMETSU NO YAIBA LOOK UP PVC STATUE S</t>
  </si>
  <si>
    <t>LOOK UP DEMON SLAYER GYOMEI HIMEJIMA</t>
  </si>
  <si>
    <t>MOBILE SUIT GUNDAM G.M.G. ACTION FIGURE WITH VEHIC</t>
  </si>
  <si>
    <t xml:space="preserve">NARUTO HATAKE KAKASHI VAH DX RE-RUN </t>
  </si>
  <si>
    <t>NARUTO SHIPPUDEN G.E.M. SERIES PVC STATUE 1/8 NARU</t>
  </si>
  <si>
    <t>ONE PIECE POP NEODX PORTG ACE 10th RERUN</t>
  </si>
  <si>
    <t>ONE PIECE VARIABLE ACTION HEROES ACTION FIGURE LUF</t>
  </si>
  <si>
    <t>DISNEY REACTION ACTION FIGURE VINTAGE COLLECTION W</t>
  </si>
  <si>
    <t>SUPER7</t>
  </si>
  <si>
    <t>TIM BURTON`S CORPSE BRIDE REACTION ACTION FIGURE G</t>
  </si>
  <si>
    <t>TIM BURTON`S CORPSE BRIDE REACTION ACTION FIGURE V</t>
  </si>
  <si>
    <t>WHO FRAMED ROGER RABBIT REACTION ACTION FIGURE JES</t>
  </si>
  <si>
    <t>WHO FRAMED ROGER RABBIT REACTION ACTION FIGURE JUD</t>
  </si>
  <si>
    <t>WHO FRAMED ROGER RABBIT REACTION ACTION FIGURE SMA</t>
  </si>
  <si>
    <t>WHO FRAMED ROGER RABBIT REACTION ACTION FIGURE STU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</si>
</sst>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;[RED]\-#,##0.00"/>
    <numFmt numFmtId="166" formatCode="@"/>
    <numFmt numFmtId="167" formatCode="[$€-410]\ #,##0.00;[RED]\-[$€-410]\ #,##0.00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8"/>
      <name val="Verdana"/>
      <family val="0"/>
    </font>
    <font>
      <sz val="8"/>
      <name val="MS Sans Serif"/>
      <family val="0"/>
    </font>
    <font>
      <sz val="12"/>
      <color indexed="8"/>
      <name val="Calibri"/>
      <family val="2"/>
    </font>
    <font>
      <b/>
      <i/>
      <sz val="40"/>
      <color indexed="9"/>
      <name val="Tahoma"/>
      <family val="2"/>
    </font>
    <font>
      <b/>
      <i/>
      <sz val="40"/>
      <color indexed="53"/>
      <name val="Tahoma"/>
      <family val="2"/>
    </font>
    <font>
      <sz val="12"/>
      <name val="Verdana"/>
      <family val="2"/>
    </font>
    <font>
      <i/>
      <sz val="40"/>
      <color indexed="9"/>
      <name val="Tahoma"/>
      <family val="2"/>
    </font>
    <font>
      <i/>
      <sz val="18"/>
      <color indexed="9"/>
      <name val="Tahoma"/>
      <family val="2"/>
    </font>
    <font>
      <b/>
      <i/>
      <sz val="20"/>
      <color indexed="9"/>
      <name val="Tahoma"/>
      <family val="2"/>
    </font>
    <font>
      <b/>
      <i/>
      <sz val="24"/>
      <color indexed="9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40"/>
      <color indexed="8"/>
      <name val="Tahoma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2" fillId="2" borderId="0">
      <alignment vertical="center"/>
      <protection/>
    </xf>
    <xf numFmtId="164" fontId="3" fillId="2" borderId="0">
      <alignment vertical="center"/>
      <protection/>
    </xf>
    <xf numFmtId="164" fontId="2" fillId="2" borderId="0">
      <alignment vertical="center"/>
      <protection/>
    </xf>
    <xf numFmtId="164" fontId="3" fillId="2" borderId="0">
      <alignment vertical="center"/>
      <protection/>
    </xf>
  </cellStyleXfs>
  <cellXfs count="47">
    <xf numFmtId="164" fontId="0" fillId="0" borderId="0" xfId="0" applyAlignment="1">
      <alignment/>
    </xf>
    <xf numFmtId="164" fontId="4" fillId="0" borderId="0" xfId="0" applyFont="1" applyAlignment="1" applyProtection="1">
      <alignment horizontal="center" vertical="center" wrapText="1"/>
      <protection/>
    </xf>
    <xf numFmtId="166" fontId="4" fillId="0" borderId="0" xfId="0" applyNumberFormat="1" applyFont="1" applyAlignment="1" applyProtection="1">
      <alignment horizontal="center" vertical="center" wrapText="1"/>
      <protection/>
    </xf>
    <xf numFmtId="167" fontId="4" fillId="0" borderId="0" xfId="0" applyNumberFormat="1" applyFont="1" applyAlignment="1" applyProtection="1">
      <alignment horizontal="center" vertical="center" wrapText="1"/>
      <protection/>
    </xf>
    <xf numFmtId="164" fontId="5" fillId="3" borderId="1" xfId="0" applyFont="1" applyFill="1" applyBorder="1" applyAlignment="1" applyProtection="1">
      <alignment horizontal="center" vertical="center" wrapText="1"/>
      <protection/>
    </xf>
    <xf numFmtId="167" fontId="7" fillId="2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 horizontal="center" vertical="center" wrapText="1"/>
    </xf>
    <xf numFmtId="164" fontId="7" fillId="2" borderId="0" xfId="0" applyFont="1" applyFill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 wrapText="1"/>
      <protection/>
    </xf>
    <xf numFmtId="167" fontId="7" fillId="2" borderId="0" xfId="0" applyNumberFormat="1" applyFont="1" applyFill="1" applyAlignment="1" applyProtection="1">
      <alignment horizontal="center" vertical="center" wrapText="1"/>
      <protection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7" fontId="9" fillId="3" borderId="1" xfId="0" applyNumberFormat="1" applyFont="1" applyFill="1" applyBorder="1" applyAlignment="1" applyProtection="1">
      <alignment horizontal="center" vertical="center" wrapText="1"/>
      <protection/>
    </xf>
    <xf numFmtId="167" fontId="10" fillId="3" borderId="1" xfId="0" applyNumberFormat="1" applyFont="1" applyFill="1" applyBorder="1" applyAlignment="1" applyProtection="1">
      <alignment horizontal="center" vertical="center" wrapText="1"/>
      <protection/>
    </xf>
    <xf numFmtId="167" fontId="11" fillId="3" borderId="1" xfId="0" applyNumberFormat="1" applyFont="1" applyFill="1" applyBorder="1" applyAlignment="1" applyProtection="1">
      <alignment horizontal="center" vertical="center" wrapText="1"/>
      <protection/>
    </xf>
    <xf numFmtId="164" fontId="12" fillId="4" borderId="1" xfId="0" applyFont="1" applyFill="1" applyBorder="1" applyAlignment="1" applyProtection="1">
      <alignment horizontal="center" vertical="center" wrapText="1"/>
      <protection/>
    </xf>
    <xf numFmtId="166" fontId="12" fillId="4" borderId="1" xfId="0" applyNumberFormat="1" applyFont="1" applyFill="1" applyBorder="1" applyAlignment="1" applyProtection="1">
      <alignment horizontal="center" vertical="center" wrapText="1"/>
      <protection/>
    </xf>
    <xf numFmtId="166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1" xfId="0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 horizontal="center" vertical="center" wrapText="1"/>
      <protection/>
    </xf>
    <xf numFmtId="166" fontId="16" fillId="5" borderId="2" xfId="0" applyNumberFormat="1" applyFont="1" applyFill="1" applyBorder="1" applyAlignment="1">
      <alignment horizontal="center" vertical="center" wrapText="1"/>
    </xf>
    <xf numFmtId="166" fontId="16" fillId="5" borderId="3" xfId="0" applyNumberFormat="1" applyFont="1" applyFill="1" applyBorder="1" applyAlignment="1" applyProtection="1">
      <alignment horizontal="center" vertical="center" wrapText="1"/>
      <protection locked="0"/>
    </xf>
    <xf numFmtId="166" fontId="16" fillId="5" borderId="3" xfId="0" applyNumberFormat="1" applyFont="1" applyFill="1" applyBorder="1" applyAlignment="1">
      <alignment horizontal="center" vertical="center" wrapText="1"/>
    </xf>
    <xf numFmtId="166" fontId="16" fillId="5" borderId="3" xfId="17" applyNumberFormat="1" applyFont="1" applyFill="1" applyBorder="1" applyAlignment="1" applyProtection="1">
      <alignment horizontal="center" vertical="center" wrapText="1"/>
      <protection/>
    </xf>
    <xf numFmtId="167" fontId="17" fillId="0" borderId="0" xfId="0" applyNumberFormat="1" applyFont="1" applyAlignment="1" applyProtection="1">
      <alignment horizontal="center" vertical="center" wrapText="1"/>
      <protection/>
    </xf>
    <xf numFmtId="164" fontId="17" fillId="0" borderId="0" xfId="0" applyFont="1" applyAlignment="1" applyProtection="1">
      <alignment horizontal="center" vertical="center" wrapText="1"/>
      <protection/>
    </xf>
    <xf numFmtId="164" fontId="0" fillId="0" borderId="1" xfId="0" applyBorder="1" applyAlignment="1">
      <alignment horizontal="center" vertical="center" wrapText="1"/>
    </xf>
    <xf numFmtId="164" fontId="3" fillId="2" borderId="1" xfId="22" applyFont="1" applyBorder="1" applyAlignment="1">
      <alignment horizontal="center" vertical="center" wrapText="1"/>
      <protection/>
    </xf>
    <xf numFmtId="164" fontId="2" fillId="3" borderId="1" xfId="22" applyFill="1" applyBorder="1" applyAlignment="1" applyProtection="1">
      <alignment horizontal="center" vertical="center" wrapText="1"/>
      <protection/>
    </xf>
    <xf numFmtId="167" fontId="3" fillId="2" borderId="1" xfId="22" applyNumberFormat="1" applyFont="1" applyBorder="1" applyAlignment="1">
      <alignment horizontal="center" vertical="center" wrapText="1"/>
      <protection/>
    </xf>
    <xf numFmtId="164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0" applyFont="1" applyAlignment="1">
      <alignment horizontal="center" vertical="center" wrapText="1"/>
    </xf>
    <xf numFmtId="164" fontId="18" fillId="0" borderId="0" xfId="0" applyFont="1" applyAlignment="1">
      <alignment vertical="center" wrapText="1"/>
    </xf>
    <xf numFmtId="164" fontId="19" fillId="4" borderId="1" xfId="0" applyFont="1" applyFill="1" applyBorder="1" applyAlignment="1" applyProtection="1">
      <alignment horizontal="center" vertical="center" wrapText="1"/>
      <protection/>
    </xf>
    <xf numFmtId="166" fontId="19" fillId="4" borderId="1" xfId="0" applyNumberFormat="1" applyFont="1" applyFill="1" applyBorder="1" applyAlignment="1" applyProtection="1">
      <alignment horizontal="center" vertical="center" wrapText="1"/>
      <protection/>
    </xf>
    <xf numFmtId="164" fontId="20" fillId="4" borderId="1" xfId="0" applyFont="1" applyFill="1" applyBorder="1" applyAlignment="1">
      <alignment horizontal="center" vertical="center" wrapText="1"/>
    </xf>
    <xf numFmtId="166" fontId="16" fillId="5" borderId="2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4" xfId="0" applyNumberFormat="1" applyFont="1" applyFill="1" applyBorder="1" applyAlignment="1">
      <alignment horizontal="center" vertical="center" wrapText="1"/>
    </xf>
    <xf numFmtId="164" fontId="16" fillId="0" borderId="4" xfId="22" applyNumberFormat="1" applyFont="1" applyFill="1" applyBorder="1" applyAlignment="1">
      <alignment horizontal="center" vertical="center" wrapText="1"/>
      <protection/>
    </xf>
    <xf numFmtId="167" fontId="0" fillId="0" borderId="0" xfId="0" applyNumberFormat="1" applyAlignment="1">
      <alignment horizontal="center" vertical="center" wrapText="1"/>
    </xf>
    <xf numFmtId="166" fontId="16" fillId="6" borderId="5" xfId="0" applyNumberFormat="1" applyFont="1" applyFill="1" applyBorder="1" applyAlignment="1" applyProtection="1">
      <alignment horizontal="center" vertical="center" wrapText="1"/>
      <protection locked="0"/>
    </xf>
    <xf numFmtId="164" fontId="16" fillId="6" borderId="4" xfId="0" applyNumberFormat="1" applyFont="1" applyFill="1" applyBorder="1" applyAlignment="1">
      <alignment horizontal="center" vertical="center" wrapText="1"/>
    </xf>
    <xf numFmtId="164" fontId="16" fillId="6" borderId="4" xfId="22" applyNumberFormat="1" applyFont="1" applyFill="1" applyBorder="1" applyAlignment="1">
      <alignment horizontal="center" vertical="center" wrapText="1"/>
      <protection/>
    </xf>
    <xf numFmtId="166" fontId="16" fillId="6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6" borderId="3" xfId="0" applyNumberFormat="1" applyFont="1" applyFill="1" applyBorder="1" applyAlignment="1">
      <alignment horizontal="center" vertical="center" wrapText="1"/>
    </xf>
    <xf numFmtId="164" fontId="16" fillId="6" borderId="3" xfId="22" applyNumberFormat="1" applyFont="1" applyFill="1" applyBorder="1" applyAlignment="1">
      <alignment horizontal="center" vertical="center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urrency 2" xfId="20"/>
    <cellStyle name="Normal 2" xfId="21"/>
    <cellStyle name="Normale 2" xfId="22"/>
    <cellStyle name="Normale 2 6" xfId="23"/>
    <cellStyle name="Normale 3" xfId="24"/>
    <cellStyle name="Normale_Foglio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0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omixrevolution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comixrevolution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5"/>
  <sheetViews>
    <sheetView zoomScale="90" zoomScaleNormal="90" workbookViewId="0" topLeftCell="A547">
      <selection activeCell="D11" sqref="A10:G88"/>
    </sheetView>
  </sheetViews>
  <sheetFormatPr defaultColWidth="9.140625" defaultRowHeight="37.5" customHeight="1"/>
  <cols>
    <col min="1" max="1" width="14.140625" style="1" customWidth="1"/>
    <col min="2" max="2" width="7.8515625" style="1" customWidth="1"/>
    <col min="3" max="3" width="8.7109375" style="1" customWidth="1"/>
    <col min="4" max="4" width="24.8515625" style="2" customWidth="1"/>
    <col min="5" max="5" width="18.57421875" style="1" customWidth="1"/>
    <col min="6" max="6" width="8.00390625" style="1" customWidth="1"/>
    <col min="7" max="7" width="22.421875" style="1" customWidth="1"/>
    <col min="8" max="8" width="7.7109375" style="3" hidden="1" customWidth="1"/>
    <col min="9" max="9" width="2.8515625" style="1" customWidth="1"/>
    <col min="10" max="16384" width="11.421875" style="1" customWidth="1"/>
  </cols>
  <sheetData>
    <row r="1" spans="1:10" s="7" customFormat="1" ht="50.25" customHeight="1">
      <c r="A1" s="4" t="s">
        <v>0</v>
      </c>
      <c r="B1" s="4"/>
      <c r="C1" s="4"/>
      <c r="D1" s="4"/>
      <c r="E1" s="4"/>
      <c r="F1" s="4"/>
      <c r="G1" s="4"/>
      <c r="H1" s="5"/>
      <c r="I1" s="5"/>
      <c r="J1" s="6"/>
    </row>
    <row r="2" spans="1:8" s="7" customFormat="1" ht="50.25" customHeight="1">
      <c r="A2" s="8" t="s">
        <v>1</v>
      </c>
      <c r="B2" s="8"/>
      <c r="C2" s="8"/>
      <c r="D2" s="8"/>
      <c r="E2" s="8"/>
      <c r="F2" s="8"/>
      <c r="G2" s="8"/>
      <c r="H2" s="9"/>
    </row>
    <row r="3" spans="1:8" s="7" customFormat="1" ht="50.25" customHeight="1">
      <c r="A3" s="8" t="s">
        <v>2</v>
      </c>
      <c r="B3" s="8"/>
      <c r="C3" s="8"/>
      <c r="D3" s="8"/>
      <c r="E3" s="8"/>
      <c r="F3" s="8"/>
      <c r="G3" s="8"/>
      <c r="H3" s="9"/>
    </row>
    <row r="4" spans="1:8" s="7" customFormat="1" ht="50.25" customHeight="1">
      <c r="A4" s="10" t="s">
        <v>3</v>
      </c>
      <c r="B4" s="10"/>
      <c r="C4" s="10"/>
      <c r="D4" s="11">
        <f>H9</f>
        <v>0</v>
      </c>
      <c r="E4" s="12" t="s">
        <v>4</v>
      </c>
      <c r="F4" s="12"/>
      <c r="G4" s="13">
        <f>H9+'ANTEPRIMA 377 MERCHANDISING'!E4</f>
        <v>0</v>
      </c>
      <c r="H4" s="9"/>
    </row>
    <row r="5" spans="1:8" s="7" customFormat="1" ht="23.25" customHeight="1">
      <c r="A5" s="14" t="s">
        <v>5</v>
      </c>
      <c r="B5" s="14"/>
      <c r="C5" s="14"/>
      <c r="D5" s="14"/>
      <c r="E5" s="14"/>
      <c r="F5" s="14"/>
      <c r="G5" s="14"/>
      <c r="H5" s="9"/>
    </row>
    <row r="6" spans="1:8" s="7" customFormat="1" ht="21" customHeight="1">
      <c r="A6" s="14" t="s">
        <v>6</v>
      </c>
      <c r="B6" s="14" t="s">
        <v>7</v>
      </c>
      <c r="C6" s="14"/>
      <c r="D6" s="15" t="s">
        <v>8</v>
      </c>
      <c r="E6" s="14" t="s">
        <v>9</v>
      </c>
      <c r="F6" s="14" t="s">
        <v>10</v>
      </c>
      <c r="G6" s="14"/>
      <c r="H6" s="9"/>
    </row>
    <row r="7" spans="1:8" s="7" customFormat="1" ht="18.75" customHeight="1">
      <c r="A7" s="16"/>
      <c r="B7" s="16"/>
      <c r="C7" s="16"/>
      <c r="D7" s="17"/>
      <c r="E7" s="16"/>
      <c r="F7" s="16"/>
      <c r="G7" s="16"/>
      <c r="H7" s="9"/>
    </row>
    <row r="8" spans="1:8" s="7" customFormat="1" ht="19.5" customHeight="1">
      <c r="A8" s="18" t="s">
        <v>11</v>
      </c>
      <c r="B8" s="18"/>
      <c r="C8" s="18"/>
      <c r="D8" s="18"/>
      <c r="E8" s="18"/>
      <c r="F8" s="18"/>
      <c r="G8" s="18"/>
      <c r="H8" s="9"/>
    </row>
    <row r="9" spans="1:8" s="19" customFormat="1" ht="25.5" customHeight="1">
      <c r="A9" s="18"/>
      <c r="B9" s="18"/>
      <c r="C9" s="18"/>
      <c r="D9" s="18"/>
      <c r="E9" s="18"/>
      <c r="F9" s="18"/>
      <c r="G9" s="18"/>
      <c r="H9" s="3">
        <f>SUM(H11:H4941)</f>
        <v>0</v>
      </c>
    </row>
    <row r="10" spans="1:10" ht="37.5" customHeight="1">
      <c r="A10" s="20" t="s">
        <v>12</v>
      </c>
      <c r="B10" s="21" t="s">
        <v>13</v>
      </c>
      <c r="C10" s="22" t="s">
        <v>14</v>
      </c>
      <c r="D10" s="23" t="s">
        <v>15</v>
      </c>
      <c r="E10" s="23" t="s">
        <v>16</v>
      </c>
      <c r="F10" s="23" t="s">
        <v>17</v>
      </c>
      <c r="G10" s="20" t="s">
        <v>18</v>
      </c>
      <c r="H10" s="24" t="s">
        <v>19</v>
      </c>
      <c r="I10" s="25"/>
      <c r="J10" s="25"/>
    </row>
    <row r="11" spans="1:10" ht="37.5" customHeight="1">
      <c r="A11" s="26"/>
      <c r="B11" s="27"/>
      <c r="C11" s="28"/>
      <c r="D11" s="27" t="s">
        <v>20</v>
      </c>
      <c r="E11" s="27" t="s">
        <v>21</v>
      </c>
      <c r="F11" s="29">
        <v>18</v>
      </c>
      <c r="G11" s="27" t="s">
        <v>22</v>
      </c>
      <c r="H11" s="24">
        <f>F11*B11</f>
        <v>0</v>
      </c>
      <c r="I11" s="25"/>
      <c r="J11" s="25"/>
    </row>
    <row r="12" spans="1:11" ht="37.5" customHeight="1">
      <c r="A12" s="26"/>
      <c r="B12" s="27"/>
      <c r="C12" s="30"/>
      <c r="D12" s="27" t="s">
        <v>23</v>
      </c>
      <c r="E12" s="27" t="s">
        <v>24</v>
      </c>
      <c r="F12" s="29">
        <v>7.5</v>
      </c>
      <c r="G12" s="27" t="s">
        <v>22</v>
      </c>
      <c r="H12" s="24">
        <f aca="true" t="shared" si="0" ref="H12:H555">F11*B12</f>
        <v>0</v>
      </c>
      <c r="I12" s="25"/>
      <c r="J12" s="25"/>
      <c r="K12" s="30"/>
    </row>
    <row r="13" spans="1:10" ht="37.5" customHeight="1">
      <c r="A13" s="26"/>
      <c r="B13" s="27"/>
      <c r="C13" s="28"/>
      <c r="D13" s="27" t="s">
        <v>25</v>
      </c>
      <c r="E13" s="27" t="s">
        <v>21</v>
      </c>
      <c r="F13" s="29">
        <v>2</v>
      </c>
      <c r="G13" s="27" t="s">
        <v>22</v>
      </c>
      <c r="H13" s="24">
        <f t="shared" si="0"/>
        <v>0</v>
      </c>
      <c r="I13" s="25"/>
      <c r="J13" s="25"/>
    </row>
    <row r="14" spans="1:10" ht="37.5" customHeight="1">
      <c r="A14" s="26"/>
      <c r="B14" s="27"/>
      <c r="C14" s="28"/>
      <c r="D14" s="27" t="s">
        <v>26</v>
      </c>
      <c r="E14" s="27" t="s">
        <v>21</v>
      </c>
      <c r="F14" s="29">
        <v>24.5</v>
      </c>
      <c r="G14" s="27" t="s">
        <v>22</v>
      </c>
      <c r="H14" s="24">
        <f t="shared" si="0"/>
        <v>0</v>
      </c>
      <c r="I14" s="25"/>
      <c r="J14" s="25"/>
    </row>
    <row r="15" spans="1:10" ht="37.5" customHeight="1">
      <c r="A15" s="26"/>
      <c r="B15" s="27"/>
      <c r="C15" s="30"/>
      <c r="D15" s="27" t="s">
        <v>27</v>
      </c>
      <c r="E15" s="27" t="s">
        <v>28</v>
      </c>
      <c r="F15" s="29">
        <v>39.5</v>
      </c>
      <c r="G15" s="27" t="s">
        <v>22</v>
      </c>
      <c r="H15" s="24">
        <f t="shared" si="0"/>
        <v>0</v>
      </c>
      <c r="I15" s="25"/>
      <c r="J15" s="25"/>
    </row>
    <row r="16" spans="1:10" ht="37.5" customHeight="1">
      <c r="A16" s="26"/>
      <c r="B16" s="27"/>
      <c r="C16" s="28"/>
      <c r="D16" s="27" t="s">
        <v>29</v>
      </c>
      <c r="E16" s="27" t="s">
        <v>21</v>
      </c>
      <c r="F16" s="29">
        <v>2</v>
      </c>
      <c r="G16" s="27" t="s">
        <v>22</v>
      </c>
      <c r="H16" s="24">
        <f t="shared" si="0"/>
        <v>0</v>
      </c>
      <c r="I16" s="25"/>
      <c r="J16" s="25"/>
    </row>
    <row r="17" spans="1:10" ht="37.5" customHeight="1">
      <c r="A17" s="26"/>
      <c r="B17" s="27"/>
      <c r="C17" s="30"/>
      <c r="D17" s="27" t="s">
        <v>30</v>
      </c>
      <c r="E17" s="27" t="s">
        <v>31</v>
      </c>
      <c r="F17" s="29">
        <v>7.5</v>
      </c>
      <c r="G17" s="27" t="s">
        <v>22</v>
      </c>
      <c r="H17" s="24">
        <f t="shared" si="0"/>
        <v>0</v>
      </c>
      <c r="I17" s="25"/>
      <c r="J17" s="25"/>
    </row>
    <row r="18" spans="1:10" ht="37.5" customHeight="1">
      <c r="A18" s="26"/>
      <c r="B18" s="27"/>
      <c r="C18" s="30"/>
      <c r="D18" s="27" t="s">
        <v>32</v>
      </c>
      <c r="E18" s="27" t="s">
        <v>33</v>
      </c>
      <c r="F18" s="29">
        <v>7.5</v>
      </c>
      <c r="G18" s="27" t="s">
        <v>22</v>
      </c>
      <c r="H18" s="24">
        <f t="shared" si="0"/>
        <v>0</v>
      </c>
      <c r="I18" s="25"/>
      <c r="J18" s="25"/>
    </row>
    <row r="19" spans="1:10" ht="37.5" customHeight="1">
      <c r="A19" s="26"/>
      <c r="B19" s="27"/>
      <c r="C19" s="30"/>
      <c r="D19" s="27" t="s">
        <v>34</v>
      </c>
      <c r="E19" s="27" t="s">
        <v>35</v>
      </c>
      <c r="F19" s="29">
        <v>7.5</v>
      </c>
      <c r="G19" s="27" t="s">
        <v>22</v>
      </c>
      <c r="H19" s="24">
        <f t="shared" si="0"/>
        <v>0</v>
      </c>
      <c r="I19" s="25"/>
      <c r="J19" s="25"/>
    </row>
    <row r="20" spans="1:10" ht="37.5" customHeight="1">
      <c r="A20" s="26"/>
      <c r="B20" s="27"/>
      <c r="C20" s="30"/>
      <c r="D20" s="27" t="s">
        <v>36</v>
      </c>
      <c r="E20" s="27" t="s">
        <v>37</v>
      </c>
      <c r="F20" s="29">
        <v>7.5</v>
      </c>
      <c r="G20" s="27" t="s">
        <v>22</v>
      </c>
      <c r="H20" s="24">
        <f t="shared" si="0"/>
        <v>0</v>
      </c>
      <c r="I20" s="25"/>
      <c r="J20" s="25"/>
    </row>
    <row r="21" spans="1:10" ht="37.5" customHeight="1">
      <c r="A21" s="26"/>
      <c r="B21" s="27"/>
      <c r="C21" s="30"/>
      <c r="D21" s="27" t="s">
        <v>38</v>
      </c>
      <c r="E21" s="27" t="s">
        <v>35</v>
      </c>
      <c r="F21" s="29">
        <v>25.5</v>
      </c>
      <c r="G21" s="27" t="s">
        <v>22</v>
      </c>
      <c r="H21" s="24">
        <f t="shared" si="0"/>
        <v>0</v>
      </c>
      <c r="I21" s="25"/>
      <c r="J21" s="25"/>
    </row>
    <row r="22" spans="1:10" ht="37.5" customHeight="1">
      <c r="A22" s="26"/>
      <c r="B22" s="27"/>
      <c r="C22" s="30"/>
      <c r="D22" s="27" t="s">
        <v>39</v>
      </c>
      <c r="E22" s="27" t="s">
        <v>35</v>
      </c>
      <c r="F22" s="29">
        <v>3</v>
      </c>
      <c r="G22" s="27" t="s">
        <v>22</v>
      </c>
      <c r="H22" s="24">
        <f t="shared" si="0"/>
        <v>0</v>
      </c>
      <c r="I22" s="25"/>
      <c r="J22" s="25"/>
    </row>
    <row r="23" spans="1:10" ht="37.5" customHeight="1">
      <c r="A23" s="26"/>
      <c r="B23" s="27"/>
      <c r="C23" s="28"/>
      <c r="D23" s="27" t="s">
        <v>40</v>
      </c>
      <c r="E23" s="27" t="s">
        <v>21</v>
      </c>
      <c r="F23" s="29">
        <v>7.5</v>
      </c>
      <c r="G23" s="27" t="s">
        <v>22</v>
      </c>
      <c r="H23" s="24">
        <f t="shared" si="0"/>
        <v>0</v>
      </c>
      <c r="I23" s="25"/>
      <c r="J23" s="25"/>
    </row>
    <row r="24" spans="1:10" ht="37.5" customHeight="1">
      <c r="A24" s="26"/>
      <c r="B24" s="27"/>
      <c r="C24" s="30"/>
      <c r="D24" s="27" t="s">
        <v>41</v>
      </c>
      <c r="E24" s="27" t="s">
        <v>24</v>
      </c>
      <c r="F24" s="29">
        <v>7.5</v>
      </c>
      <c r="G24" s="27" t="s">
        <v>22</v>
      </c>
      <c r="H24" s="24">
        <f t="shared" si="0"/>
        <v>0</v>
      </c>
      <c r="I24" s="25"/>
      <c r="J24" s="25"/>
    </row>
    <row r="25" spans="1:10" ht="37.5" customHeight="1">
      <c r="A25" s="26"/>
      <c r="B25" s="27"/>
      <c r="C25" s="30"/>
      <c r="D25" s="27" t="s">
        <v>42</v>
      </c>
      <c r="E25" s="27" t="s">
        <v>43</v>
      </c>
      <c r="F25" s="29">
        <v>5</v>
      </c>
      <c r="G25" s="27" t="s">
        <v>44</v>
      </c>
      <c r="H25" s="24">
        <f t="shared" si="0"/>
        <v>0</v>
      </c>
      <c r="I25" s="25"/>
      <c r="J25" s="25"/>
    </row>
    <row r="26" spans="1:10" ht="37.5" customHeight="1">
      <c r="A26" s="26"/>
      <c r="B26" s="27"/>
      <c r="C26" s="30"/>
      <c r="D26" s="27" t="s">
        <v>45</v>
      </c>
      <c r="E26" s="27" t="s">
        <v>35</v>
      </c>
      <c r="F26" s="29">
        <v>49</v>
      </c>
      <c r="G26" s="27" t="s">
        <v>44</v>
      </c>
      <c r="H26" s="24">
        <f t="shared" si="0"/>
        <v>0</v>
      </c>
      <c r="I26" s="25"/>
      <c r="J26" s="25"/>
    </row>
    <row r="27" spans="1:10" ht="37.5" customHeight="1">
      <c r="A27" s="26"/>
      <c r="B27" s="27"/>
      <c r="C27" s="30"/>
      <c r="D27" s="27" t="s">
        <v>46</v>
      </c>
      <c r="E27" s="27" t="s">
        <v>31</v>
      </c>
      <c r="F27" s="29">
        <v>45</v>
      </c>
      <c r="G27" s="27" t="s">
        <v>44</v>
      </c>
      <c r="H27" s="24">
        <f t="shared" si="0"/>
        <v>0</v>
      </c>
      <c r="I27" s="25"/>
      <c r="J27" s="25"/>
    </row>
    <row r="28" spans="1:10" ht="37.5" customHeight="1">
      <c r="A28" s="26"/>
      <c r="B28" s="27"/>
      <c r="C28" s="28"/>
      <c r="D28" s="27" t="s">
        <v>47</v>
      </c>
      <c r="E28" s="27" t="s">
        <v>21</v>
      </c>
      <c r="F28" s="29">
        <v>40</v>
      </c>
      <c r="G28" s="27" t="s">
        <v>48</v>
      </c>
      <c r="H28" s="24">
        <f t="shared" si="0"/>
        <v>0</v>
      </c>
      <c r="I28" s="25"/>
      <c r="J28" s="25"/>
    </row>
    <row r="29" spans="1:10" ht="37.5" customHeight="1">
      <c r="A29" s="26" t="s">
        <v>49</v>
      </c>
      <c r="B29" s="27"/>
      <c r="C29" s="28"/>
      <c r="D29" s="27" t="s">
        <v>50</v>
      </c>
      <c r="E29" s="27" t="s">
        <v>21</v>
      </c>
      <c r="F29" s="29">
        <v>16.5</v>
      </c>
      <c r="G29" s="27" t="s">
        <v>48</v>
      </c>
      <c r="H29" s="24">
        <f t="shared" si="0"/>
        <v>0</v>
      </c>
      <c r="I29" s="25"/>
      <c r="J29" s="25"/>
    </row>
    <row r="30" spans="1:10" ht="37.5" customHeight="1">
      <c r="A30" s="26"/>
      <c r="B30" s="27"/>
      <c r="C30" s="28"/>
      <c r="D30" s="27" t="s">
        <v>51</v>
      </c>
      <c r="E30" s="27" t="s">
        <v>21</v>
      </c>
      <c r="F30" s="29">
        <v>25</v>
      </c>
      <c r="G30" s="27" t="s">
        <v>48</v>
      </c>
      <c r="H30" s="24">
        <f t="shared" si="0"/>
        <v>0</v>
      </c>
      <c r="I30" s="25"/>
      <c r="J30" s="25"/>
    </row>
    <row r="31" spans="1:10" ht="37.5" customHeight="1">
      <c r="A31" s="26"/>
      <c r="B31" s="27"/>
      <c r="C31" s="30"/>
      <c r="D31" s="27" t="s">
        <v>52</v>
      </c>
      <c r="E31" s="27" t="s">
        <v>24</v>
      </c>
      <c r="F31" s="29">
        <v>40</v>
      </c>
      <c r="G31" s="27" t="s">
        <v>48</v>
      </c>
      <c r="H31" s="24">
        <f t="shared" si="0"/>
        <v>0</v>
      </c>
      <c r="I31" s="25"/>
      <c r="J31" s="25"/>
    </row>
    <row r="32" spans="1:10" ht="37.5" customHeight="1">
      <c r="A32" s="26"/>
      <c r="B32" s="27"/>
      <c r="C32" s="28"/>
      <c r="D32" s="27" t="s">
        <v>53</v>
      </c>
      <c r="E32" s="27" t="s">
        <v>21</v>
      </c>
      <c r="F32" s="29">
        <v>19</v>
      </c>
      <c r="G32" s="27" t="s">
        <v>48</v>
      </c>
      <c r="H32" s="24">
        <f t="shared" si="0"/>
        <v>0</v>
      </c>
      <c r="I32" s="25"/>
      <c r="J32" s="25"/>
    </row>
    <row r="33" spans="1:10" ht="37.5" customHeight="1">
      <c r="A33" s="26" t="s">
        <v>49</v>
      </c>
      <c r="B33" s="27"/>
      <c r="C33" s="28"/>
      <c r="D33" s="27" t="s">
        <v>54</v>
      </c>
      <c r="E33" s="27" t="s">
        <v>21</v>
      </c>
      <c r="F33" s="29">
        <v>16.9</v>
      </c>
      <c r="G33" s="27" t="s">
        <v>55</v>
      </c>
      <c r="H33" s="24">
        <f t="shared" si="0"/>
        <v>0</v>
      </c>
      <c r="I33" s="25"/>
      <c r="J33" s="25"/>
    </row>
    <row r="34" spans="1:8" ht="37.5" customHeight="1">
      <c r="A34" s="26"/>
      <c r="B34" s="27"/>
      <c r="C34" s="30"/>
      <c r="D34" s="27" t="s">
        <v>56</v>
      </c>
      <c r="E34" s="27" t="s">
        <v>35</v>
      </c>
      <c r="F34" s="29">
        <v>3</v>
      </c>
      <c r="G34" s="27" t="s">
        <v>57</v>
      </c>
      <c r="H34" s="24">
        <f t="shared" si="0"/>
        <v>0</v>
      </c>
    </row>
    <row r="35" spans="1:8" ht="37.5" customHeight="1">
      <c r="A35" s="26"/>
      <c r="B35" s="27"/>
      <c r="C35" s="30"/>
      <c r="D35" s="27" t="s">
        <v>58</v>
      </c>
      <c r="E35" s="27" t="s">
        <v>59</v>
      </c>
      <c r="F35" s="29">
        <v>3</v>
      </c>
      <c r="G35" s="27" t="s">
        <v>57</v>
      </c>
      <c r="H35" s="24">
        <f t="shared" si="0"/>
        <v>0</v>
      </c>
    </row>
    <row r="36" spans="1:8" ht="37.5" customHeight="1">
      <c r="A36" s="26"/>
      <c r="B36" s="27"/>
      <c r="C36" s="30"/>
      <c r="D36" s="27" t="s">
        <v>60</v>
      </c>
      <c r="E36" s="27" t="s">
        <v>61</v>
      </c>
      <c r="F36" s="29">
        <v>3</v>
      </c>
      <c r="G36" s="27" t="s">
        <v>57</v>
      </c>
      <c r="H36" s="24">
        <f t="shared" si="0"/>
        <v>0</v>
      </c>
    </row>
    <row r="37" spans="1:8" ht="37.5" customHeight="1">
      <c r="A37" s="26"/>
      <c r="B37" s="27"/>
      <c r="C37" s="30"/>
      <c r="D37" s="27" t="s">
        <v>62</v>
      </c>
      <c r="E37" s="27" t="s">
        <v>63</v>
      </c>
      <c r="F37" s="29">
        <v>11.5</v>
      </c>
      <c r="G37" s="27" t="s">
        <v>64</v>
      </c>
      <c r="H37" s="24">
        <f t="shared" si="0"/>
        <v>0</v>
      </c>
    </row>
    <row r="38" spans="1:8" ht="37.5" customHeight="1">
      <c r="A38" s="26"/>
      <c r="B38" s="27"/>
      <c r="C38" s="30"/>
      <c r="D38" s="27" t="s">
        <v>65</v>
      </c>
      <c r="E38" s="27" t="s">
        <v>66</v>
      </c>
      <c r="F38" s="29">
        <v>14.9</v>
      </c>
      <c r="G38" s="27" t="s">
        <v>64</v>
      </c>
      <c r="H38" s="24">
        <f t="shared" si="0"/>
        <v>0</v>
      </c>
    </row>
    <row r="39" spans="1:8" ht="37.5" customHeight="1">
      <c r="A39" s="26"/>
      <c r="B39" s="27"/>
      <c r="C39" s="30"/>
      <c r="D39" s="27" t="s">
        <v>67</v>
      </c>
      <c r="E39" s="27" t="s">
        <v>24</v>
      </c>
      <c r="F39" s="29">
        <v>4</v>
      </c>
      <c r="G39" s="27" t="s">
        <v>64</v>
      </c>
      <c r="H39" s="24">
        <f t="shared" si="0"/>
        <v>0</v>
      </c>
    </row>
    <row r="40" spans="1:8" ht="37.5" customHeight="1">
      <c r="A40" s="26"/>
      <c r="B40" s="27"/>
      <c r="C40" s="30"/>
      <c r="D40" s="27" t="s">
        <v>68</v>
      </c>
      <c r="E40" s="27" t="s">
        <v>69</v>
      </c>
      <c r="F40" s="29">
        <v>3.3</v>
      </c>
      <c r="G40" s="27" t="s">
        <v>64</v>
      </c>
      <c r="H40" s="24">
        <f t="shared" si="0"/>
        <v>0</v>
      </c>
    </row>
    <row r="41" spans="1:8" ht="37.5" customHeight="1">
      <c r="A41" s="26"/>
      <c r="B41" s="27"/>
      <c r="C41" s="30"/>
      <c r="D41" s="27" t="s">
        <v>70</v>
      </c>
      <c r="E41" s="27" t="s">
        <v>71</v>
      </c>
      <c r="F41" s="29">
        <v>7</v>
      </c>
      <c r="G41" s="27" t="s">
        <v>72</v>
      </c>
      <c r="H41" s="24">
        <f t="shared" si="0"/>
        <v>0</v>
      </c>
    </row>
    <row r="42" spans="1:8" ht="37.5" customHeight="1">
      <c r="A42" s="26"/>
      <c r="B42" s="27"/>
      <c r="C42" s="30"/>
      <c r="D42" s="27" t="s">
        <v>73</v>
      </c>
      <c r="E42" s="27" t="s">
        <v>24</v>
      </c>
      <c r="F42" s="29">
        <v>8.9</v>
      </c>
      <c r="G42" s="27" t="s">
        <v>74</v>
      </c>
      <c r="H42" s="24">
        <f t="shared" si="0"/>
        <v>0</v>
      </c>
    </row>
    <row r="43" spans="1:8" ht="37.5" customHeight="1">
      <c r="A43" s="26"/>
      <c r="B43" s="27"/>
      <c r="C43" s="28"/>
      <c r="D43" s="27" t="s">
        <v>75</v>
      </c>
      <c r="E43" s="27" t="s">
        <v>21</v>
      </c>
      <c r="F43" s="29">
        <v>23</v>
      </c>
      <c r="G43" s="27" t="s">
        <v>74</v>
      </c>
      <c r="H43" s="24">
        <f t="shared" si="0"/>
        <v>0</v>
      </c>
    </row>
    <row r="44" spans="1:8" ht="37.5" customHeight="1">
      <c r="A44" s="26"/>
      <c r="B44" s="27"/>
      <c r="C44" s="28"/>
      <c r="D44" s="27" t="s">
        <v>76</v>
      </c>
      <c r="E44" s="27" t="s">
        <v>21</v>
      </c>
      <c r="F44" s="29">
        <v>27</v>
      </c>
      <c r="G44" s="27" t="s">
        <v>74</v>
      </c>
      <c r="H44" s="24">
        <f t="shared" si="0"/>
        <v>0</v>
      </c>
    </row>
    <row r="45" spans="1:8" ht="37.5" customHeight="1">
      <c r="A45" s="26" t="s">
        <v>49</v>
      </c>
      <c r="B45" s="27"/>
      <c r="C45" s="28"/>
      <c r="D45" s="27" t="s">
        <v>77</v>
      </c>
      <c r="E45" s="27" t="s">
        <v>21</v>
      </c>
      <c r="F45" s="29">
        <v>23</v>
      </c>
      <c r="G45" s="27" t="s">
        <v>74</v>
      </c>
      <c r="H45" s="24">
        <f t="shared" si="0"/>
        <v>0</v>
      </c>
    </row>
    <row r="46" spans="1:8" ht="37.5" customHeight="1">
      <c r="A46" s="26"/>
      <c r="B46" s="27"/>
      <c r="C46" s="28"/>
      <c r="D46" s="27" t="s">
        <v>78</v>
      </c>
      <c r="E46" s="27" t="s">
        <v>21</v>
      </c>
      <c r="F46" s="29">
        <v>20</v>
      </c>
      <c r="G46" s="27" t="s">
        <v>74</v>
      </c>
      <c r="H46" s="24">
        <f t="shared" si="0"/>
        <v>0</v>
      </c>
    </row>
    <row r="47" spans="1:8" ht="37.5" customHeight="1">
      <c r="A47" s="26"/>
      <c r="B47" s="27"/>
      <c r="C47" s="28"/>
      <c r="D47" s="27" t="s">
        <v>79</v>
      </c>
      <c r="E47" s="27" t="s">
        <v>21</v>
      </c>
      <c r="F47" s="29">
        <v>24</v>
      </c>
      <c r="G47" s="27" t="s">
        <v>74</v>
      </c>
      <c r="H47" s="24">
        <f t="shared" si="0"/>
        <v>0</v>
      </c>
    </row>
    <row r="48" spans="1:8" ht="37.5" customHeight="1">
      <c r="A48" s="26" t="s">
        <v>49</v>
      </c>
      <c r="B48" s="27"/>
      <c r="C48" s="28"/>
      <c r="D48" s="27" t="s">
        <v>80</v>
      </c>
      <c r="E48" s="27" t="s">
        <v>21</v>
      </c>
      <c r="F48" s="29">
        <v>23</v>
      </c>
      <c r="G48" s="27" t="s">
        <v>74</v>
      </c>
      <c r="H48" s="24">
        <f t="shared" si="0"/>
        <v>0</v>
      </c>
    </row>
    <row r="49" spans="1:8" ht="37.5" customHeight="1">
      <c r="A49" s="26"/>
      <c r="B49" s="27"/>
      <c r="C49" s="28"/>
      <c r="D49" s="27" t="s">
        <v>81</v>
      </c>
      <c r="E49" s="27" t="s">
        <v>21</v>
      </c>
      <c r="F49" s="29">
        <v>18</v>
      </c>
      <c r="G49" s="27" t="s">
        <v>74</v>
      </c>
      <c r="H49" s="24">
        <f t="shared" si="0"/>
        <v>0</v>
      </c>
    </row>
    <row r="50" spans="1:8" ht="37.5" customHeight="1">
      <c r="A50" s="26"/>
      <c r="B50" s="27"/>
      <c r="C50" s="28"/>
      <c r="D50" s="27" t="s">
        <v>82</v>
      </c>
      <c r="E50" s="27" t="s">
        <v>21</v>
      </c>
      <c r="F50" s="29">
        <v>22</v>
      </c>
      <c r="G50" s="27" t="s">
        <v>83</v>
      </c>
      <c r="H50" s="24">
        <f t="shared" si="0"/>
        <v>0</v>
      </c>
    </row>
    <row r="51" spans="1:8" ht="37.5" customHeight="1">
      <c r="A51" s="26"/>
      <c r="B51" s="27"/>
      <c r="C51" s="28"/>
      <c r="D51" s="27" t="s">
        <v>84</v>
      </c>
      <c r="E51" s="27" t="s">
        <v>21</v>
      </c>
      <c r="F51" s="29">
        <v>14</v>
      </c>
      <c r="G51" s="27" t="s">
        <v>83</v>
      </c>
      <c r="H51" s="24">
        <f t="shared" si="0"/>
        <v>0</v>
      </c>
    </row>
    <row r="52" spans="1:8" ht="37.5" customHeight="1">
      <c r="A52" s="26"/>
      <c r="B52" s="27"/>
      <c r="C52" s="28"/>
      <c r="D52" s="27" t="s">
        <v>85</v>
      </c>
      <c r="E52" s="27" t="s">
        <v>21</v>
      </c>
      <c r="F52" s="29">
        <v>25</v>
      </c>
      <c r="G52" s="27" t="s">
        <v>83</v>
      </c>
      <c r="H52" s="24">
        <f t="shared" si="0"/>
        <v>0</v>
      </c>
    </row>
    <row r="53" spans="1:8" ht="37.5" customHeight="1">
      <c r="A53" s="26"/>
      <c r="B53" s="27"/>
      <c r="C53" s="28"/>
      <c r="D53" s="27" t="s">
        <v>86</v>
      </c>
      <c r="E53" s="27" t="s">
        <v>21</v>
      </c>
      <c r="F53" s="29">
        <v>18</v>
      </c>
      <c r="G53" s="27" t="s">
        <v>83</v>
      </c>
      <c r="H53" s="24">
        <f t="shared" si="0"/>
        <v>0</v>
      </c>
    </row>
    <row r="54" spans="1:8" ht="37.5" customHeight="1">
      <c r="A54" s="26" t="s">
        <v>49</v>
      </c>
      <c r="B54" s="27"/>
      <c r="C54" s="28"/>
      <c r="D54" s="27" t="s">
        <v>87</v>
      </c>
      <c r="E54" s="27" t="s">
        <v>21</v>
      </c>
      <c r="F54" s="29">
        <v>25</v>
      </c>
      <c r="G54" s="27" t="s">
        <v>83</v>
      </c>
      <c r="H54" s="24">
        <f t="shared" si="0"/>
        <v>0</v>
      </c>
    </row>
    <row r="55" spans="1:8" ht="37.5" customHeight="1">
      <c r="A55" s="26" t="s">
        <v>49</v>
      </c>
      <c r="B55" s="27"/>
      <c r="C55" s="28"/>
      <c r="D55" s="27" t="s">
        <v>88</v>
      </c>
      <c r="E55" s="27" t="s">
        <v>21</v>
      </c>
      <c r="F55" s="29">
        <v>22</v>
      </c>
      <c r="G55" s="27" t="s">
        <v>83</v>
      </c>
      <c r="H55" s="24">
        <f t="shared" si="0"/>
        <v>0</v>
      </c>
    </row>
    <row r="56" spans="1:8" ht="37.5" customHeight="1">
      <c r="A56" s="26" t="s">
        <v>49</v>
      </c>
      <c r="B56" s="27"/>
      <c r="C56" s="28"/>
      <c r="D56" s="27" t="s">
        <v>89</v>
      </c>
      <c r="E56" s="27" t="s">
        <v>21</v>
      </c>
      <c r="F56" s="29">
        <v>19</v>
      </c>
      <c r="G56" s="27" t="s">
        <v>90</v>
      </c>
      <c r="H56" s="24">
        <f t="shared" si="0"/>
        <v>0</v>
      </c>
    </row>
    <row r="57" spans="1:8" ht="37.5" customHeight="1">
      <c r="A57" s="26" t="s">
        <v>49</v>
      </c>
      <c r="B57" s="27"/>
      <c r="C57" s="28"/>
      <c r="D57" s="27" t="s">
        <v>91</v>
      </c>
      <c r="E57" s="27" t="s">
        <v>21</v>
      </c>
      <c r="F57" s="29">
        <v>22</v>
      </c>
      <c r="G57" s="27" t="s">
        <v>90</v>
      </c>
      <c r="H57" s="24">
        <f t="shared" si="0"/>
        <v>0</v>
      </c>
    </row>
    <row r="58" spans="1:8" ht="37.5" customHeight="1">
      <c r="A58" s="26"/>
      <c r="B58" s="27"/>
      <c r="C58" s="30"/>
      <c r="D58" s="27" t="s">
        <v>92</v>
      </c>
      <c r="E58" s="27" t="s">
        <v>93</v>
      </c>
      <c r="F58" s="29">
        <v>4</v>
      </c>
      <c r="G58" s="27" t="s">
        <v>94</v>
      </c>
      <c r="H58" s="24">
        <f t="shared" si="0"/>
        <v>0</v>
      </c>
    </row>
    <row r="59" spans="1:8" ht="37.5" customHeight="1">
      <c r="A59" s="26" t="s">
        <v>49</v>
      </c>
      <c r="B59" s="27"/>
      <c r="C59" s="30"/>
      <c r="D59" s="27" t="s">
        <v>95</v>
      </c>
      <c r="E59" s="27" t="s">
        <v>24</v>
      </c>
      <c r="F59" s="29">
        <v>12</v>
      </c>
      <c r="G59" s="27" t="s">
        <v>96</v>
      </c>
      <c r="H59" s="24">
        <f t="shared" si="0"/>
        <v>0</v>
      </c>
    </row>
    <row r="60" spans="1:8" ht="37.5" customHeight="1">
      <c r="A60" s="26" t="s">
        <v>49</v>
      </c>
      <c r="B60" s="27"/>
      <c r="C60" s="28"/>
      <c r="D60" s="27" t="s">
        <v>97</v>
      </c>
      <c r="E60" s="27" t="s">
        <v>21</v>
      </c>
      <c r="F60" s="29">
        <v>14.9</v>
      </c>
      <c r="G60" s="27" t="s">
        <v>96</v>
      </c>
      <c r="H60" s="24">
        <f t="shared" si="0"/>
        <v>0</v>
      </c>
    </row>
    <row r="61" spans="1:8" ht="37.5" customHeight="1">
      <c r="A61" s="26"/>
      <c r="B61" s="27"/>
      <c r="C61" s="28"/>
      <c r="D61" s="27" t="s">
        <v>98</v>
      </c>
      <c r="E61" s="27" t="s">
        <v>21</v>
      </c>
      <c r="F61" s="29">
        <v>23.9</v>
      </c>
      <c r="G61" s="27" t="s">
        <v>99</v>
      </c>
      <c r="H61" s="24">
        <f t="shared" si="0"/>
        <v>0</v>
      </c>
    </row>
    <row r="62" spans="1:8" ht="37.5" customHeight="1">
      <c r="A62" s="26"/>
      <c r="B62" s="27"/>
      <c r="C62" s="30"/>
      <c r="D62" s="27" t="s">
        <v>100</v>
      </c>
      <c r="E62" s="27" t="s">
        <v>24</v>
      </c>
      <c r="F62" s="29">
        <v>12.9</v>
      </c>
      <c r="G62" s="27" t="s">
        <v>101</v>
      </c>
      <c r="H62" s="24">
        <f t="shared" si="0"/>
        <v>0</v>
      </c>
    </row>
    <row r="63" spans="1:8" ht="37.5" customHeight="1">
      <c r="A63" s="26"/>
      <c r="B63" s="27"/>
      <c r="C63" s="30"/>
      <c r="D63" s="27" t="s">
        <v>102</v>
      </c>
      <c r="E63" s="27" t="s">
        <v>103</v>
      </c>
      <c r="F63" s="29">
        <v>12.9</v>
      </c>
      <c r="G63" s="27" t="s">
        <v>101</v>
      </c>
      <c r="H63" s="24">
        <f t="shared" si="0"/>
        <v>0</v>
      </c>
    </row>
    <row r="64" spans="1:8" ht="37.5" customHeight="1">
      <c r="A64" s="26"/>
      <c r="B64" s="27"/>
      <c r="C64" s="30"/>
      <c r="D64" s="27" t="s">
        <v>104</v>
      </c>
      <c r="E64" s="27" t="s">
        <v>105</v>
      </c>
      <c r="F64" s="29">
        <v>12.9</v>
      </c>
      <c r="G64" s="27" t="s">
        <v>101</v>
      </c>
      <c r="H64" s="24">
        <f t="shared" si="0"/>
        <v>0</v>
      </c>
    </row>
    <row r="65" spans="1:8" ht="37.5" customHeight="1">
      <c r="A65" s="26"/>
      <c r="B65" s="27"/>
      <c r="C65" s="28"/>
      <c r="D65" s="27" t="s">
        <v>106</v>
      </c>
      <c r="E65" s="27" t="s">
        <v>21</v>
      </c>
      <c r="F65" s="29">
        <v>12.9</v>
      </c>
      <c r="G65" s="27" t="s">
        <v>101</v>
      </c>
      <c r="H65" s="24">
        <f t="shared" si="0"/>
        <v>0</v>
      </c>
    </row>
    <row r="66" spans="1:8" ht="37.5" customHeight="1">
      <c r="A66" s="26"/>
      <c r="B66" s="27"/>
      <c r="C66" s="30"/>
      <c r="D66" s="27" t="s">
        <v>107</v>
      </c>
      <c r="E66" s="27" t="s">
        <v>35</v>
      </c>
      <c r="F66" s="29">
        <v>12.9</v>
      </c>
      <c r="G66" s="27" t="s">
        <v>101</v>
      </c>
      <c r="H66" s="24">
        <f t="shared" si="0"/>
        <v>0</v>
      </c>
    </row>
    <row r="67" spans="1:8" ht="37.5" customHeight="1">
      <c r="A67" s="26"/>
      <c r="B67" s="27"/>
      <c r="C67" s="30"/>
      <c r="D67" s="27" t="s">
        <v>108</v>
      </c>
      <c r="E67" s="27" t="s">
        <v>24</v>
      </c>
      <c r="F67" s="29">
        <v>12.9</v>
      </c>
      <c r="G67" s="27" t="s">
        <v>101</v>
      </c>
      <c r="H67" s="24">
        <f t="shared" si="0"/>
        <v>0</v>
      </c>
    </row>
    <row r="68" spans="1:8" ht="37.5" customHeight="1">
      <c r="A68" s="26"/>
      <c r="B68" s="27"/>
      <c r="C68" s="30"/>
      <c r="D68" s="27" t="s">
        <v>109</v>
      </c>
      <c r="E68" s="27" t="s">
        <v>35</v>
      </c>
      <c r="F68" s="29">
        <v>12.9</v>
      </c>
      <c r="G68" s="27" t="s">
        <v>101</v>
      </c>
      <c r="H68" s="24">
        <f t="shared" si="0"/>
        <v>0</v>
      </c>
    </row>
    <row r="69" spans="1:8" ht="37.5" customHeight="1">
      <c r="A69" s="26"/>
      <c r="B69" s="27"/>
      <c r="C69" s="30"/>
      <c r="D69" s="27" t="s">
        <v>110</v>
      </c>
      <c r="E69" s="27" t="s">
        <v>24</v>
      </c>
      <c r="F69" s="29">
        <v>12.9</v>
      </c>
      <c r="G69" s="27" t="s">
        <v>101</v>
      </c>
      <c r="H69" s="24">
        <f t="shared" si="0"/>
        <v>0</v>
      </c>
    </row>
    <row r="70" spans="1:8" ht="37.5" customHeight="1">
      <c r="A70" s="26"/>
      <c r="B70" s="27"/>
      <c r="C70" s="30"/>
      <c r="D70" s="27" t="s">
        <v>111</v>
      </c>
      <c r="E70" s="27" t="s">
        <v>105</v>
      </c>
      <c r="F70" s="29">
        <v>12.9</v>
      </c>
      <c r="G70" s="27" t="s">
        <v>101</v>
      </c>
      <c r="H70" s="24">
        <f t="shared" si="0"/>
        <v>0</v>
      </c>
    </row>
    <row r="71" spans="1:8" ht="37.5" customHeight="1">
      <c r="A71" s="26"/>
      <c r="B71" s="27"/>
      <c r="C71" s="30"/>
      <c r="D71" s="27" t="s">
        <v>112</v>
      </c>
      <c r="E71" s="27" t="s">
        <v>28</v>
      </c>
      <c r="F71" s="29">
        <v>12.9</v>
      </c>
      <c r="G71" s="27" t="s">
        <v>101</v>
      </c>
      <c r="H71" s="24">
        <f t="shared" si="0"/>
        <v>0</v>
      </c>
    </row>
    <row r="72" spans="1:8" ht="37.5" customHeight="1">
      <c r="A72" s="26"/>
      <c r="B72" s="27"/>
      <c r="C72" s="30"/>
      <c r="D72" s="27" t="s">
        <v>113</v>
      </c>
      <c r="E72" s="27" t="s">
        <v>114</v>
      </c>
      <c r="F72" s="29">
        <v>5.5</v>
      </c>
      <c r="G72" s="27" t="s">
        <v>115</v>
      </c>
      <c r="H72" s="24">
        <f t="shared" si="0"/>
        <v>0</v>
      </c>
    </row>
    <row r="73" spans="1:8" ht="37.5" customHeight="1">
      <c r="A73" s="26"/>
      <c r="B73" s="27"/>
      <c r="C73" s="28"/>
      <c r="D73" s="27" t="s">
        <v>116</v>
      </c>
      <c r="E73" s="27" t="s">
        <v>21</v>
      </c>
      <c r="F73" s="29">
        <v>7.5</v>
      </c>
      <c r="G73" s="27" t="s">
        <v>115</v>
      </c>
      <c r="H73" s="24">
        <f t="shared" si="0"/>
        <v>0</v>
      </c>
    </row>
    <row r="74" spans="1:8" ht="37.5" customHeight="1">
      <c r="A74" s="26"/>
      <c r="B74" s="27"/>
      <c r="C74" s="28"/>
      <c r="D74" s="27" t="s">
        <v>117</v>
      </c>
      <c r="E74" s="27" t="s">
        <v>21</v>
      </c>
      <c r="F74" s="29">
        <v>12.9</v>
      </c>
      <c r="G74" s="27" t="s">
        <v>115</v>
      </c>
      <c r="H74" s="24">
        <f t="shared" si="0"/>
        <v>0</v>
      </c>
    </row>
    <row r="75" spans="1:8" ht="37.5" customHeight="1">
      <c r="A75" s="26"/>
      <c r="B75" s="27"/>
      <c r="C75" s="30"/>
      <c r="D75" s="27" t="s">
        <v>118</v>
      </c>
      <c r="E75" s="27" t="s">
        <v>31</v>
      </c>
      <c r="F75" s="29">
        <v>8.9</v>
      </c>
      <c r="G75" s="27" t="s">
        <v>115</v>
      </c>
      <c r="H75" s="24">
        <f t="shared" si="0"/>
        <v>0</v>
      </c>
    </row>
    <row r="76" spans="1:8" ht="37.5" customHeight="1">
      <c r="A76" s="26"/>
      <c r="B76" s="27"/>
      <c r="C76" s="30"/>
      <c r="D76" s="27" t="s">
        <v>119</v>
      </c>
      <c r="E76" s="27" t="s">
        <v>120</v>
      </c>
      <c r="F76" s="29">
        <v>7.9</v>
      </c>
      <c r="G76" s="27" t="s">
        <v>115</v>
      </c>
      <c r="H76" s="24">
        <f t="shared" si="0"/>
        <v>0</v>
      </c>
    </row>
    <row r="77" spans="1:8" ht="37.5" customHeight="1">
      <c r="A77" s="26"/>
      <c r="B77" s="27"/>
      <c r="C77" s="30"/>
      <c r="D77" s="27" t="s">
        <v>121</v>
      </c>
      <c r="E77" s="27" t="s">
        <v>33</v>
      </c>
      <c r="F77" s="29">
        <v>7.9</v>
      </c>
      <c r="G77" s="27" t="s">
        <v>115</v>
      </c>
      <c r="H77" s="24">
        <f t="shared" si="0"/>
        <v>0</v>
      </c>
    </row>
    <row r="78" spans="1:8" ht="37.5" customHeight="1">
      <c r="A78" s="26"/>
      <c r="B78" s="27"/>
      <c r="C78" s="30"/>
      <c r="D78" s="27" t="s">
        <v>122</v>
      </c>
      <c r="E78" s="27" t="s">
        <v>28</v>
      </c>
      <c r="F78" s="29">
        <v>16.9</v>
      </c>
      <c r="G78" s="27" t="s">
        <v>115</v>
      </c>
      <c r="H78" s="24">
        <f t="shared" si="0"/>
        <v>0</v>
      </c>
    </row>
    <row r="79" spans="1:8" ht="37.5" customHeight="1">
      <c r="A79" s="26"/>
      <c r="B79" s="27"/>
      <c r="C79" s="30"/>
      <c r="D79" s="27" t="s">
        <v>123</v>
      </c>
      <c r="E79" s="27" t="s">
        <v>24</v>
      </c>
      <c r="F79" s="29">
        <v>16.9</v>
      </c>
      <c r="G79" s="27" t="s">
        <v>115</v>
      </c>
      <c r="H79" s="24">
        <f t="shared" si="0"/>
        <v>0</v>
      </c>
    </row>
    <row r="80" spans="1:8" ht="37.5" customHeight="1">
      <c r="A80" s="26"/>
      <c r="B80" s="27"/>
      <c r="C80" s="30"/>
      <c r="D80" s="27" t="s">
        <v>124</v>
      </c>
      <c r="E80" s="27" t="s">
        <v>33</v>
      </c>
      <c r="F80" s="29">
        <v>8.9</v>
      </c>
      <c r="G80" s="27" t="s">
        <v>115</v>
      </c>
      <c r="H80" s="24">
        <f t="shared" si="0"/>
        <v>0</v>
      </c>
    </row>
    <row r="81" spans="1:8" ht="37.5" customHeight="1">
      <c r="A81" s="26"/>
      <c r="B81" s="27"/>
      <c r="C81" s="30"/>
      <c r="D81" s="27" t="s">
        <v>125</v>
      </c>
      <c r="E81" s="27" t="s">
        <v>103</v>
      </c>
      <c r="F81" s="29">
        <v>19.9</v>
      </c>
      <c r="G81" s="27" t="s">
        <v>115</v>
      </c>
      <c r="H81" s="24">
        <f t="shared" si="0"/>
        <v>0</v>
      </c>
    </row>
    <row r="82" spans="1:8" ht="37.5" customHeight="1">
      <c r="A82" s="26"/>
      <c r="B82" s="27"/>
      <c r="C82" s="28"/>
      <c r="D82" s="27" t="s">
        <v>126</v>
      </c>
      <c r="E82" s="27" t="s">
        <v>21</v>
      </c>
      <c r="F82" s="29">
        <v>29.9</v>
      </c>
      <c r="G82" s="27" t="s">
        <v>115</v>
      </c>
      <c r="H82" s="24">
        <f t="shared" si="0"/>
        <v>0</v>
      </c>
    </row>
    <row r="83" spans="1:8" ht="37.5" customHeight="1">
      <c r="A83" s="26"/>
      <c r="B83" s="27"/>
      <c r="C83" s="30"/>
      <c r="D83" s="27" t="s">
        <v>127</v>
      </c>
      <c r="E83" s="27" t="s">
        <v>128</v>
      </c>
      <c r="F83" s="29">
        <v>6.9</v>
      </c>
      <c r="G83" s="27" t="s">
        <v>129</v>
      </c>
      <c r="H83" s="24">
        <f t="shared" si="0"/>
        <v>0</v>
      </c>
    </row>
    <row r="84" spans="1:8" ht="37.5" customHeight="1">
      <c r="A84" s="26"/>
      <c r="B84" s="27"/>
      <c r="C84" s="30"/>
      <c r="D84" s="27" t="s">
        <v>130</v>
      </c>
      <c r="E84" s="27" t="s">
        <v>31</v>
      </c>
      <c r="F84" s="29">
        <v>6.9</v>
      </c>
      <c r="G84" s="27" t="s">
        <v>129</v>
      </c>
      <c r="H84" s="24">
        <f t="shared" si="0"/>
        <v>0</v>
      </c>
    </row>
    <row r="85" spans="1:8" ht="37.5" customHeight="1">
      <c r="A85" s="26"/>
      <c r="B85" s="27"/>
      <c r="C85" s="30"/>
      <c r="D85" s="27" t="s">
        <v>131</v>
      </c>
      <c r="E85" s="27" t="s">
        <v>132</v>
      </c>
      <c r="F85" s="29">
        <v>6.9</v>
      </c>
      <c r="G85" s="27" t="s">
        <v>129</v>
      </c>
      <c r="H85" s="24">
        <f t="shared" si="0"/>
        <v>0</v>
      </c>
    </row>
    <row r="86" spans="1:8" ht="37.5" customHeight="1">
      <c r="A86" s="26"/>
      <c r="B86" s="27"/>
      <c r="C86" s="30"/>
      <c r="D86" s="27" t="s">
        <v>133</v>
      </c>
      <c r="E86" s="27" t="s">
        <v>134</v>
      </c>
      <c r="F86" s="29">
        <v>5.99</v>
      </c>
      <c r="G86" s="27" t="s">
        <v>129</v>
      </c>
      <c r="H86" s="24">
        <f t="shared" si="0"/>
        <v>0</v>
      </c>
    </row>
    <row r="87" spans="1:8" ht="37.5" customHeight="1">
      <c r="A87" s="26"/>
      <c r="B87" s="27"/>
      <c r="C87" s="28"/>
      <c r="D87" s="27" t="s">
        <v>135</v>
      </c>
      <c r="E87" s="27" t="s">
        <v>21</v>
      </c>
      <c r="F87" s="29">
        <v>45</v>
      </c>
      <c r="G87" s="27" t="s">
        <v>136</v>
      </c>
      <c r="H87" s="24">
        <f t="shared" si="0"/>
        <v>0</v>
      </c>
    </row>
    <row r="88" spans="1:8" ht="37.5" customHeight="1">
      <c r="A88" s="26"/>
      <c r="B88" s="27"/>
      <c r="C88" s="28"/>
      <c r="D88" s="27" t="s">
        <v>137</v>
      </c>
      <c r="E88" s="27" t="s">
        <v>21</v>
      </c>
      <c r="F88" s="29">
        <v>22.5</v>
      </c>
      <c r="G88" s="27" t="s">
        <v>136</v>
      </c>
      <c r="H88" s="24">
        <f t="shared" si="0"/>
        <v>0</v>
      </c>
    </row>
    <row r="89" spans="1:8" ht="37.5" customHeight="1">
      <c r="A89" s="26"/>
      <c r="B89" s="27"/>
      <c r="C89" s="28"/>
      <c r="D89" s="27" t="s">
        <v>138</v>
      </c>
      <c r="E89" s="27" t="s">
        <v>21</v>
      </c>
      <c r="F89" s="29">
        <v>16.9</v>
      </c>
      <c r="G89" s="27" t="s">
        <v>136</v>
      </c>
      <c r="H89" s="24">
        <f t="shared" si="0"/>
        <v>0</v>
      </c>
    </row>
    <row r="90" spans="1:8" ht="37.5" customHeight="1">
      <c r="A90" s="26"/>
      <c r="B90" s="27"/>
      <c r="C90" s="30"/>
      <c r="D90" s="27" t="s">
        <v>139</v>
      </c>
      <c r="E90" s="27" t="s">
        <v>35</v>
      </c>
      <c r="F90" s="29">
        <v>5.9</v>
      </c>
      <c r="G90" s="27" t="s">
        <v>140</v>
      </c>
      <c r="H90" s="24">
        <f t="shared" si="0"/>
        <v>0</v>
      </c>
    </row>
    <row r="91" spans="1:8" ht="37.5" customHeight="1">
      <c r="A91" s="26"/>
      <c r="B91" s="27"/>
      <c r="C91" s="30"/>
      <c r="D91" s="27" t="s">
        <v>141</v>
      </c>
      <c r="E91" s="27" t="s">
        <v>31</v>
      </c>
      <c r="F91" s="29">
        <v>5.9</v>
      </c>
      <c r="G91" s="27" t="s">
        <v>140</v>
      </c>
      <c r="H91" s="24">
        <f t="shared" si="0"/>
        <v>0</v>
      </c>
    </row>
    <row r="92" spans="1:8" ht="37.5" customHeight="1">
      <c r="A92" s="26"/>
      <c r="B92" s="27"/>
      <c r="C92" s="30"/>
      <c r="D92" s="27" t="s">
        <v>142</v>
      </c>
      <c r="E92" s="27" t="s">
        <v>24</v>
      </c>
      <c r="F92" s="29">
        <v>5.9</v>
      </c>
      <c r="G92" s="27" t="s">
        <v>140</v>
      </c>
      <c r="H92" s="24">
        <f t="shared" si="0"/>
        <v>0</v>
      </c>
    </row>
    <row r="93" spans="1:8" ht="37.5" customHeight="1">
      <c r="A93" s="26"/>
      <c r="B93" s="27"/>
      <c r="C93" s="30"/>
      <c r="D93" s="27" t="s">
        <v>143</v>
      </c>
      <c r="E93" s="27" t="s">
        <v>144</v>
      </c>
      <c r="F93" s="29">
        <v>6.5</v>
      </c>
      <c r="G93" s="27" t="s">
        <v>140</v>
      </c>
      <c r="H93" s="24">
        <f t="shared" si="0"/>
        <v>0</v>
      </c>
    </row>
    <row r="94" spans="1:8" ht="37.5" customHeight="1">
      <c r="A94" s="26"/>
      <c r="B94" s="27"/>
      <c r="C94" s="30"/>
      <c r="D94" s="27" t="s">
        <v>145</v>
      </c>
      <c r="E94" s="27" t="s">
        <v>35</v>
      </c>
      <c r="F94" s="29">
        <v>5.9</v>
      </c>
      <c r="G94" s="27" t="s">
        <v>140</v>
      </c>
      <c r="H94" s="24">
        <f t="shared" si="0"/>
        <v>0</v>
      </c>
    </row>
    <row r="95" spans="1:8" ht="37.5" customHeight="1">
      <c r="A95" s="26"/>
      <c r="B95" s="27"/>
      <c r="C95" s="30"/>
      <c r="D95" s="27" t="s">
        <v>146</v>
      </c>
      <c r="E95" s="27" t="s">
        <v>147</v>
      </c>
      <c r="F95" s="29">
        <v>5.2</v>
      </c>
      <c r="G95" s="27" t="s">
        <v>140</v>
      </c>
      <c r="H95" s="24">
        <f t="shared" si="0"/>
        <v>0</v>
      </c>
    </row>
    <row r="96" spans="1:8" ht="37.5" customHeight="1">
      <c r="A96" s="26"/>
      <c r="B96" s="27"/>
      <c r="C96" s="30"/>
      <c r="D96" s="27" t="s">
        <v>148</v>
      </c>
      <c r="E96" s="27" t="s">
        <v>31</v>
      </c>
      <c r="F96" s="29">
        <v>5.9</v>
      </c>
      <c r="G96" s="27" t="s">
        <v>140</v>
      </c>
      <c r="H96" s="24">
        <f t="shared" si="0"/>
        <v>0</v>
      </c>
    </row>
    <row r="97" spans="1:8" ht="37.5" customHeight="1">
      <c r="A97" s="26" t="s">
        <v>49</v>
      </c>
      <c r="B97" s="27"/>
      <c r="C97" s="30"/>
      <c r="D97" s="27" t="s">
        <v>149</v>
      </c>
      <c r="E97" s="27" t="s">
        <v>35</v>
      </c>
      <c r="F97" s="29">
        <v>7.9</v>
      </c>
      <c r="G97" s="27" t="s">
        <v>140</v>
      </c>
      <c r="H97" s="24">
        <f t="shared" si="0"/>
        <v>0</v>
      </c>
    </row>
    <row r="98" spans="1:8" ht="37.5" customHeight="1">
      <c r="A98" s="26"/>
      <c r="B98" s="27"/>
      <c r="C98" s="30"/>
      <c r="D98" s="27" t="s">
        <v>150</v>
      </c>
      <c r="E98" s="27" t="s">
        <v>151</v>
      </c>
      <c r="F98" s="29">
        <v>6.5</v>
      </c>
      <c r="G98" s="27" t="s">
        <v>140</v>
      </c>
      <c r="H98" s="24">
        <f t="shared" si="0"/>
        <v>0</v>
      </c>
    </row>
    <row r="99" spans="1:8" ht="37.5" customHeight="1">
      <c r="A99" s="26"/>
      <c r="B99" s="27"/>
      <c r="C99" s="30"/>
      <c r="D99" s="27" t="s">
        <v>152</v>
      </c>
      <c r="E99" s="27" t="s">
        <v>153</v>
      </c>
      <c r="F99" s="29">
        <v>15</v>
      </c>
      <c r="G99" s="27" t="s">
        <v>140</v>
      </c>
      <c r="H99" s="24">
        <f t="shared" si="0"/>
        <v>0</v>
      </c>
    </row>
    <row r="100" spans="1:8" ht="37.5" customHeight="1">
      <c r="A100" s="26"/>
      <c r="B100" s="27"/>
      <c r="C100" s="30"/>
      <c r="D100" s="27" t="s">
        <v>154</v>
      </c>
      <c r="E100" s="27" t="s">
        <v>155</v>
      </c>
      <c r="F100" s="29">
        <v>5.2</v>
      </c>
      <c r="G100" s="27" t="s">
        <v>140</v>
      </c>
      <c r="H100" s="24">
        <f t="shared" si="0"/>
        <v>0</v>
      </c>
    </row>
    <row r="101" spans="1:8" ht="37.5" customHeight="1">
      <c r="A101" s="26" t="s">
        <v>49</v>
      </c>
      <c r="B101" s="27"/>
      <c r="C101" s="30"/>
      <c r="D101" s="27" t="s">
        <v>156</v>
      </c>
      <c r="E101" s="27" t="s">
        <v>103</v>
      </c>
      <c r="F101" s="29">
        <v>26</v>
      </c>
      <c r="G101" s="27" t="s">
        <v>140</v>
      </c>
      <c r="H101" s="24">
        <f t="shared" si="0"/>
        <v>0</v>
      </c>
    </row>
    <row r="102" spans="1:8" ht="37.5" customHeight="1">
      <c r="A102" s="26"/>
      <c r="B102" s="27"/>
      <c r="C102" s="30"/>
      <c r="D102" s="27" t="s">
        <v>157</v>
      </c>
      <c r="E102" s="27" t="s">
        <v>158</v>
      </c>
      <c r="F102" s="29">
        <v>5.2</v>
      </c>
      <c r="G102" s="27" t="s">
        <v>140</v>
      </c>
      <c r="H102" s="24">
        <f t="shared" si="0"/>
        <v>0</v>
      </c>
    </row>
    <row r="103" spans="1:8" ht="37.5" customHeight="1">
      <c r="A103" s="26"/>
      <c r="B103" s="27"/>
      <c r="C103" s="30"/>
      <c r="D103" s="27" t="s">
        <v>159</v>
      </c>
      <c r="E103" s="27" t="s">
        <v>28</v>
      </c>
      <c r="F103" s="29">
        <v>6.9</v>
      </c>
      <c r="G103" s="27" t="s">
        <v>140</v>
      </c>
      <c r="H103" s="24">
        <f t="shared" si="0"/>
        <v>0</v>
      </c>
    </row>
    <row r="104" spans="1:8" ht="37.5" customHeight="1">
      <c r="A104" s="26"/>
      <c r="B104" s="27"/>
      <c r="C104" s="30"/>
      <c r="D104" s="27" t="s">
        <v>160</v>
      </c>
      <c r="E104" s="27" t="s">
        <v>24</v>
      </c>
      <c r="F104" s="29">
        <v>6.5</v>
      </c>
      <c r="G104" s="27" t="s">
        <v>140</v>
      </c>
      <c r="H104" s="24">
        <f t="shared" si="0"/>
        <v>0</v>
      </c>
    </row>
    <row r="105" spans="1:8" ht="37.5" customHeight="1">
      <c r="A105" s="26"/>
      <c r="B105" s="27"/>
      <c r="C105" s="30"/>
      <c r="D105" s="27" t="s">
        <v>161</v>
      </c>
      <c r="E105" s="27" t="s">
        <v>105</v>
      </c>
      <c r="F105" s="29">
        <v>5.2</v>
      </c>
      <c r="G105" s="27" t="s">
        <v>140</v>
      </c>
      <c r="H105" s="24">
        <f t="shared" si="0"/>
        <v>0</v>
      </c>
    </row>
    <row r="106" spans="1:8" ht="37.5" customHeight="1">
      <c r="A106" s="26"/>
      <c r="B106" s="27"/>
      <c r="C106" s="28"/>
      <c r="D106" s="27" t="s">
        <v>162</v>
      </c>
      <c r="E106" s="27" t="s">
        <v>21</v>
      </c>
      <c r="F106" s="29">
        <v>5.2</v>
      </c>
      <c r="G106" s="27" t="s">
        <v>140</v>
      </c>
      <c r="H106" s="24">
        <f t="shared" si="0"/>
        <v>0</v>
      </c>
    </row>
    <row r="107" spans="1:8" ht="37.5" customHeight="1">
      <c r="A107" s="26"/>
      <c r="B107" s="27"/>
      <c r="C107" s="30"/>
      <c r="D107" s="27" t="s">
        <v>163</v>
      </c>
      <c r="E107" s="27" t="s">
        <v>35</v>
      </c>
      <c r="F107" s="29">
        <v>6.5</v>
      </c>
      <c r="G107" s="27" t="s">
        <v>140</v>
      </c>
      <c r="H107" s="24">
        <f t="shared" si="0"/>
        <v>0</v>
      </c>
    </row>
    <row r="108" spans="1:8" ht="37.5" customHeight="1">
      <c r="A108" s="26"/>
      <c r="B108" s="27"/>
      <c r="C108" s="30"/>
      <c r="D108" s="27" t="s">
        <v>164</v>
      </c>
      <c r="E108" s="27" t="s">
        <v>28</v>
      </c>
      <c r="F108" s="29">
        <v>5.9</v>
      </c>
      <c r="G108" s="27" t="s">
        <v>140</v>
      </c>
      <c r="H108" s="24">
        <f t="shared" si="0"/>
        <v>0</v>
      </c>
    </row>
    <row r="109" spans="1:8" ht="37.5" customHeight="1">
      <c r="A109" s="26"/>
      <c r="B109" s="27"/>
      <c r="C109" s="30"/>
      <c r="D109" s="27" t="s">
        <v>165</v>
      </c>
      <c r="E109" s="27" t="s">
        <v>166</v>
      </c>
      <c r="F109" s="29">
        <v>6.5</v>
      </c>
      <c r="G109" s="27" t="s">
        <v>140</v>
      </c>
      <c r="H109" s="24">
        <f t="shared" si="0"/>
        <v>0</v>
      </c>
    </row>
    <row r="110" spans="1:8" ht="37.5" customHeight="1">
      <c r="A110" s="26"/>
      <c r="B110" s="27"/>
      <c r="C110" s="30"/>
      <c r="D110" s="27" t="s">
        <v>167</v>
      </c>
      <c r="E110" s="27" t="s">
        <v>33</v>
      </c>
      <c r="F110" s="29">
        <v>7</v>
      </c>
      <c r="G110" s="27" t="s">
        <v>140</v>
      </c>
      <c r="H110" s="24">
        <f t="shared" si="0"/>
        <v>0</v>
      </c>
    </row>
    <row r="111" spans="1:8" ht="37.5" customHeight="1">
      <c r="A111" s="26"/>
      <c r="B111" s="27"/>
      <c r="C111" s="30"/>
      <c r="D111" s="27" t="s">
        <v>168</v>
      </c>
      <c r="E111" s="27" t="s">
        <v>24</v>
      </c>
      <c r="F111" s="29">
        <v>9</v>
      </c>
      <c r="G111" s="27" t="s">
        <v>140</v>
      </c>
      <c r="H111" s="24">
        <f t="shared" si="0"/>
        <v>0</v>
      </c>
    </row>
    <row r="112" spans="1:8" ht="37.5" customHeight="1">
      <c r="A112" s="26" t="s">
        <v>49</v>
      </c>
      <c r="B112" s="27"/>
      <c r="C112" s="28"/>
      <c r="D112" s="27" t="s">
        <v>169</v>
      </c>
      <c r="E112" s="27" t="s">
        <v>21</v>
      </c>
      <c r="F112" s="29">
        <v>89.9</v>
      </c>
      <c r="G112" s="27" t="s">
        <v>140</v>
      </c>
      <c r="H112" s="24">
        <f t="shared" si="0"/>
        <v>0</v>
      </c>
    </row>
    <row r="113" spans="1:8" ht="37.5" customHeight="1">
      <c r="A113" s="26" t="s">
        <v>49</v>
      </c>
      <c r="B113" s="27"/>
      <c r="C113" s="28"/>
      <c r="D113" s="27" t="s">
        <v>170</v>
      </c>
      <c r="E113" s="27" t="s">
        <v>21</v>
      </c>
      <c r="F113" s="29">
        <v>89.9</v>
      </c>
      <c r="G113" s="27" t="s">
        <v>140</v>
      </c>
      <c r="H113" s="24">
        <f t="shared" si="0"/>
        <v>0</v>
      </c>
    </row>
    <row r="114" spans="1:8" ht="37.5" customHeight="1">
      <c r="A114" s="26"/>
      <c r="B114" s="27"/>
      <c r="C114" s="30"/>
      <c r="D114" s="27" t="s">
        <v>171</v>
      </c>
      <c r="E114" s="27" t="s">
        <v>172</v>
      </c>
      <c r="F114" s="29">
        <v>5.2</v>
      </c>
      <c r="G114" s="27" t="s">
        <v>140</v>
      </c>
      <c r="H114" s="24">
        <f t="shared" si="0"/>
        <v>0</v>
      </c>
    </row>
    <row r="115" spans="1:8" ht="37.5" customHeight="1">
      <c r="A115" s="26"/>
      <c r="B115" s="27"/>
      <c r="C115" s="30"/>
      <c r="D115" s="27" t="s">
        <v>173</v>
      </c>
      <c r="E115" s="27" t="s">
        <v>103</v>
      </c>
      <c r="F115" s="29">
        <v>5.2</v>
      </c>
      <c r="G115" s="27" t="s">
        <v>140</v>
      </c>
      <c r="H115" s="24">
        <f t="shared" si="0"/>
        <v>0</v>
      </c>
    </row>
    <row r="116" spans="1:8" ht="37.5" customHeight="1">
      <c r="A116" s="26"/>
      <c r="B116" s="27"/>
      <c r="C116" s="30"/>
      <c r="D116" s="27" t="s">
        <v>174</v>
      </c>
      <c r="E116" s="27" t="s">
        <v>28</v>
      </c>
      <c r="F116" s="29">
        <v>8</v>
      </c>
      <c r="G116" s="27" t="s">
        <v>140</v>
      </c>
      <c r="H116" s="24">
        <f t="shared" si="0"/>
        <v>0</v>
      </c>
    </row>
    <row r="117" spans="1:8" ht="37.5" customHeight="1">
      <c r="A117" s="26"/>
      <c r="B117" s="27"/>
      <c r="C117" s="28"/>
      <c r="D117" s="27" t="s">
        <v>175</v>
      </c>
      <c r="E117" s="27" t="s">
        <v>21</v>
      </c>
      <c r="F117" s="29">
        <v>15</v>
      </c>
      <c r="G117" s="27" t="s">
        <v>140</v>
      </c>
      <c r="H117" s="24">
        <f t="shared" si="0"/>
        <v>0</v>
      </c>
    </row>
    <row r="118" spans="1:8" ht="37.5" customHeight="1">
      <c r="A118" s="26"/>
      <c r="B118" s="27"/>
      <c r="C118" s="30"/>
      <c r="D118" s="27" t="s">
        <v>176</v>
      </c>
      <c r="E118" s="27" t="s">
        <v>172</v>
      </c>
      <c r="F118" s="29">
        <v>6.5</v>
      </c>
      <c r="G118" s="27" t="s">
        <v>140</v>
      </c>
      <c r="H118" s="24">
        <f t="shared" si="0"/>
        <v>0</v>
      </c>
    </row>
    <row r="119" spans="1:8" ht="37.5" customHeight="1">
      <c r="A119" s="26"/>
      <c r="B119" s="27"/>
      <c r="C119" s="30"/>
      <c r="D119" s="27" t="s">
        <v>177</v>
      </c>
      <c r="E119" s="27" t="s">
        <v>105</v>
      </c>
      <c r="F119" s="29">
        <v>9</v>
      </c>
      <c r="G119" s="27" t="s">
        <v>140</v>
      </c>
      <c r="H119" s="24">
        <f t="shared" si="0"/>
        <v>0</v>
      </c>
    </row>
    <row r="120" spans="1:8" ht="37.5" customHeight="1">
      <c r="A120" s="26"/>
      <c r="B120" s="27"/>
      <c r="C120" s="30"/>
      <c r="D120" s="27" t="s">
        <v>178</v>
      </c>
      <c r="E120" s="27" t="s">
        <v>31</v>
      </c>
      <c r="F120" s="29">
        <v>15</v>
      </c>
      <c r="G120" s="27" t="s">
        <v>140</v>
      </c>
      <c r="H120" s="24">
        <f t="shared" si="0"/>
        <v>0</v>
      </c>
    </row>
    <row r="121" spans="1:8" ht="37.5" customHeight="1">
      <c r="A121" s="26"/>
      <c r="B121" s="27"/>
      <c r="C121" s="30"/>
      <c r="D121" s="27" t="s">
        <v>179</v>
      </c>
      <c r="E121" s="27" t="s">
        <v>31</v>
      </c>
      <c r="F121" s="29">
        <v>12</v>
      </c>
      <c r="G121" s="27" t="s">
        <v>140</v>
      </c>
      <c r="H121" s="24">
        <f t="shared" si="0"/>
        <v>0</v>
      </c>
    </row>
    <row r="122" spans="1:8" ht="37.5" customHeight="1">
      <c r="A122" s="26"/>
      <c r="B122" s="27"/>
      <c r="C122" s="30"/>
      <c r="D122" s="27" t="s">
        <v>180</v>
      </c>
      <c r="E122" s="27" t="s">
        <v>35</v>
      </c>
      <c r="F122" s="29">
        <v>6.5</v>
      </c>
      <c r="G122" s="27" t="s">
        <v>140</v>
      </c>
      <c r="H122" s="24">
        <f t="shared" si="0"/>
        <v>0</v>
      </c>
    </row>
    <row r="123" spans="1:8" ht="37.5" customHeight="1">
      <c r="A123" s="26"/>
      <c r="B123" s="27"/>
      <c r="C123" s="30"/>
      <c r="D123" s="27" t="s">
        <v>181</v>
      </c>
      <c r="E123" s="27" t="s">
        <v>182</v>
      </c>
      <c r="F123" s="29">
        <v>5.9</v>
      </c>
      <c r="G123" s="27" t="s">
        <v>140</v>
      </c>
      <c r="H123" s="24">
        <f t="shared" si="0"/>
        <v>0</v>
      </c>
    </row>
    <row r="124" spans="1:8" ht="37.5" customHeight="1">
      <c r="A124" s="26"/>
      <c r="B124" s="27"/>
      <c r="C124" s="30"/>
      <c r="D124" s="27" t="s">
        <v>183</v>
      </c>
      <c r="E124" s="27" t="s">
        <v>31</v>
      </c>
      <c r="F124" s="29">
        <v>12.9</v>
      </c>
      <c r="G124" s="27" t="s">
        <v>140</v>
      </c>
      <c r="H124" s="24">
        <f t="shared" si="0"/>
        <v>0</v>
      </c>
    </row>
    <row r="125" spans="1:8" ht="37.5" customHeight="1">
      <c r="A125" s="26"/>
      <c r="B125" s="27"/>
      <c r="C125" s="30"/>
      <c r="D125" s="27" t="s">
        <v>184</v>
      </c>
      <c r="E125" s="27" t="s">
        <v>155</v>
      </c>
      <c r="F125" s="29">
        <v>6.5</v>
      </c>
      <c r="G125" s="27" t="s">
        <v>140</v>
      </c>
      <c r="H125" s="24">
        <f t="shared" si="0"/>
        <v>0</v>
      </c>
    </row>
    <row r="126" spans="1:8" ht="37.5" customHeight="1">
      <c r="A126" s="26"/>
      <c r="B126" s="27"/>
      <c r="C126" s="30"/>
      <c r="D126" s="27" t="s">
        <v>185</v>
      </c>
      <c r="E126" s="27" t="s">
        <v>28</v>
      </c>
      <c r="F126" s="29">
        <v>13.9</v>
      </c>
      <c r="G126" s="27" t="s">
        <v>140</v>
      </c>
      <c r="H126" s="24">
        <f t="shared" si="0"/>
        <v>0</v>
      </c>
    </row>
    <row r="127" spans="1:8" ht="37.5" customHeight="1">
      <c r="A127" s="26"/>
      <c r="B127" s="27"/>
      <c r="C127" s="30"/>
      <c r="D127" s="27" t="s">
        <v>186</v>
      </c>
      <c r="E127" s="27" t="s">
        <v>31</v>
      </c>
      <c r="F127" s="29">
        <v>6.9</v>
      </c>
      <c r="G127" s="27" t="s">
        <v>140</v>
      </c>
      <c r="H127" s="24">
        <f t="shared" si="0"/>
        <v>0</v>
      </c>
    </row>
    <row r="128" spans="1:8" ht="37.5" customHeight="1">
      <c r="A128" s="26"/>
      <c r="B128" s="27"/>
      <c r="C128" s="28"/>
      <c r="D128" s="27" t="s">
        <v>187</v>
      </c>
      <c r="E128" s="27" t="s">
        <v>21</v>
      </c>
      <c r="F128" s="29">
        <v>9.9</v>
      </c>
      <c r="G128" s="27" t="s">
        <v>140</v>
      </c>
      <c r="H128" s="24">
        <f t="shared" si="0"/>
        <v>0</v>
      </c>
    </row>
    <row r="129" spans="1:8" ht="37.5" customHeight="1">
      <c r="A129" s="26"/>
      <c r="B129" s="27"/>
      <c r="C129" s="30"/>
      <c r="D129" s="27" t="s">
        <v>188</v>
      </c>
      <c r="E129" s="27" t="s">
        <v>37</v>
      </c>
      <c r="F129" s="29">
        <v>8.9</v>
      </c>
      <c r="G129" s="27" t="s">
        <v>140</v>
      </c>
      <c r="H129" s="24">
        <f t="shared" si="0"/>
        <v>0</v>
      </c>
    </row>
    <row r="130" spans="1:8" ht="37.5" customHeight="1">
      <c r="A130" s="26"/>
      <c r="B130" s="27"/>
      <c r="C130" s="30"/>
      <c r="D130" s="27" t="s">
        <v>189</v>
      </c>
      <c r="E130" s="27" t="s">
        <v>190</v>
      </c>
      <c r="F130" s="29">
        <v>5.9</v>
      </c>
      <c r="G130" s="27" t="s">
        <v>140</v>
      </c>
      <c r="H130" s="24">
        <f t="shared" si="0"/>
        <v>0</v>
      </c>
    </row>
    <row r="131" spans="1:8" ht="37.5" customHeight="1">
      <c r="A131" s="26"/>
      <c r="B131" s="27"/>
      <c r="C131" s="30"/>
      <c r="D131" s="27" t="s">
        <v>191</v>
      </c>
      <c r="E131" s="27" t="s">
        <v>192</v>
      </c>
      <c r="F131" s="29">
        <v>5.2</v>
      </c>
      <c r="G131" s="27" t="s">
        <v>140</v>
      </c>
      <c r="H131" s="24">
        <f t="shared" si="0"/>
        <v>0</v>
      </c>
    </row>
    <row r="132" spans="1:8" ht="37.5" customHeight="1">
      <c r="A132" s="26"/>
      <c r="B132" s="27"/>
      <c r="C132" s="30"/>
      <c r="D132" s="27" t="s">
        <v>193</v>
      </c>
      <c r="E132" s="27" t="s">
        <v>35</v>
      </c>
      <c r="F132" s="29">
        <v>5.9</v>
      </c>
      <c r="G132" s="27" t="s">
        <v>140</v>
      </c>
      <c r="H132" s="24">
        <f t="shared" si="0"/>
        <v>0</v>
      </c>
    </row>
    <row r="133" spans="1:8" ht="37.5" customHeight="1">
      <c r="A133" s="26"/>
      <c r="B133" s="27"/>
      <c r="C133" s="30"/>
      <c r="D133" s="27" t="s">
        <v>194</v>
      </c>
      <c r="E133" s="27" t="s">
        <v>35</v>
      </c>
      <c r="F133" s="29">
        <v>6.5</v>
      </c>
      <c r="G133" s="27" t="s">
        <v>140</v>
      </c>
      <c r="H133" s="24">
        <f t="shared" si="0"/>
        <v>0</v>
      </c>
    </row>
    <row r="134" spans="1:8" ht="37.5" customHeight="1">
      <c r="A134" s="26" t="s">
        <v>49</v>
      </c>
      <c r="B134" s="27"/>
      <c r="C134" s="28"/>
      <c r="D134" s="27" t="s">
        <v>195</v>
      </c>
      <c r="E134" s="27" t="s">
        <v>21</v>
      </c>
      <c r="F134" s="29">
        <v>12</v>
      </c>
      <c r="G134" s="27" t="s">
        <v>196</v>
      </c>
      <c r="H134" s="24">
        <f t="shared" si="0"/>
        <v>0</v>
      </c>
    </row>
    <row r="135" spans="1:8" ht="37.5" customHeight="1">
      <c r="A135" s="26" t="s">
        <v>49</v>
      </c>
      <c r="B135" s="27"/>
      <c r="C135" s="28"/>
      <c r="D135" s="27" t="s">
        <v>197</v>
      </c>
      <c r="E135" s="27" t="s">
        <v>21</v>
      </c>
      <c r="F135" s="29">
        <v>3.5</v>
      </c>
      <c r="G135" s="27" t="s">
        <v>196</v>
      </c>
      <c r="H135" s="24">
        <f t="shared" si="0"/>
        <v>0</v>
      </c>
    </row>
    <row r="136" spans="1:8" ht="37.5" customHeight="1">
      <c r="A136" s="26" t="s">
        <v>49</v>
      </c>
      <c r="B136" s="27"/>
      <c r="C136" s="28"/>
      <c r="D136" s="27" t="s">
        <v>198</v>
      </c>
      <c r="E136" s="27" t="s">
        <v>21</v>
      </c>
      <c r="F136" s="29">
        <v>4.5</v>
      </c>
      <c r="G136" s="27" t="s">
        <v>196</v>
      </c>
      <c r="H136" s="24">
        <f t="shared" si="0"/>
        <v>0</v>
      </c>
    </row>
    <row r="137" spans="1:8" ht="37.5" customHeight="1">
      <c r="A137" s="26" t="s">
        <v>49</v>
      </c>
      <c r="B137" s="27"/>
      <c r="C137" s="28"/>
      <c r="D137" s="27" t="s">
        <v>199</v>
      </c>
      <c r="E137" s="27" t="s">
        <v>21</v>
      </c>
      <c r="F137" s="29">
        <v>15</v>
      </c>
      <c r="G137" s="27" t="s">
        <v>196</v>
      </c>
      <c r="H137" s="24">
        <f t="shared" si="0"/>
        <v>0</v>
      </c>
    </row>
    <row r="138" spans="1:8" ht="37.5" customHeight="1">
      <c r="A138" s="26"/>
      <c r="B138" s="27"/>
      <c r="C138" s="28"/>
      <c r="D138" s="27" t="s">
        <v>200</v>
      </c>
      <c r="E138" s="27" t="s">
        <v>21</v>
      </c>
      <c r="F138" s="29">
        <v>22</v>
      </c>
      <c r="G138" s="27" t="s">
        <v>201</v>
      </c>
      <c r="H138" s="24">
        <f t="shared" si="0"/>
        <v>0</v>
      </c>
    </row>
    <row r="139" spans="1:8" ht="37.5" customHeight="1">
      <c r="A139" s="26"/>
      <c r="B139" s="27"/>
      <c r="C139" s="28"/>
      <c r="D139" s="27" t="s">
        <v>202</v>
      </c>
      <c r="E139" s="27" t="s">
        <v>21</v>
      </c>
      <c r="F139" s="29">
        <v>17</v>
      </c>
      <c r="G139" s="27" t="s">
        <v>201</v>
      </c>
      <c r="H139" s="24">
        <f t="shared" si="0"/>
        <v>0</v>
      </c>
    </row>
    <row r="140" spans="1:8" ht="37.5" customHeight="1">
      <c r="A140" s="26"/>
      <c r="B140" s="27"/>
      <c r="C140" s="28"/>
      <c r="D140" s="27" t="s">
        <v>203</v>
      </c>
      <c r="E140" s="27" t="s">
        <v>21</v>
      </c>
      <c r="F140" s="29">
        <v>20</v>
      </c>
      <c r="G140" s="27" t="s">
        <v>201</v>
      </c>
      <c r="H140" s="24">
        <f t="shared" si="0"/>
        <v>0</v>
      </c>
    </row>
    <row r="141" spans="1:8" ht="37.5" customHeight="1">
      <c r="A141" s="26"/>
      <c r="B141" s="27"/>
      <c r="C141" s="28"/>
      <c r="D141" s="27" t="s">
        <v>204</v>
      </c>
      <c r="E141" s="27" t="s">
        <v>21</v>
      </c>
      <c r="F141" s="29">
        <v>17</v>
      </c>
      <c r="G141" s="27" t="s">
        <v>201</v>
      </c>
      <c r="H141" s="24">
        <f t="shared" si="0"/>
        <v>0</v>
      </c>
    </row>
    <row r="142" spans="1:8" ht="37.5" customHeight="1">
      <c r="A142" s="26"/>
      <c r="B142" s="27"/>
      <c r="C142" s="28"/>
      <c r="D142" s="27" t="s">
        <v>205</v>
      </c>
      <c r="E142" s="27" t="s">
        <v>21</v>
      </c>
      <c r="F142" s="29">
        <v>17</v>
      </c>
      <c r="G142" s="27" t="s">
        <v>201</v>
      </c>
      <c r="H142" s="24">
        <f t="shared" si="0"/>
        <v>0</v>
      </c>
    </row>
    <row r="143" spans="1:8" ht="37.5" customHeight="1">
      <c r="A143" s="26"/>
      <c r="B143" s="27"/>
      <c r="C143" s="30"/>
      <c r="D143" s="27" t="s">
        <v>206</v>
      </c>
      <c r="E143" s="27" t="s">
        <v>35</v>
      </c>
      <c r="F143" s="29">
        <v>9.9</v>
      </c>
      <c r="G143" s="27" t="s">
        <v>207</v>
      </c>
      <c r="H143" s="24">
        <f t="shared" si="0"/>
        <v>0</v>
      </c>
    </row>
    <row r="144" spans="1:8" ht="37.5" customHeight="1">
      <c r="A144" s="26"/>
      <c r="B144" s="27"/>
      <c r="C144" s="30"/>
      <c r="D144" s="27" t="s">
        <v>208</v>
      </c>
      <c r="E144" s="27" t="s">
        <v>35</v>
      </c>
      <c r="F144" s="29">
        <v>6.5</v>
      </c>
      <c r="G144" s="27" t="s">
        <v>207</v>
      </c>
      <c r="H144" s="24">
        <f t="shared" si="0"/>
        <v>0</v>
      </c>
    </row>
    <row r="145" spans="1:8" ht="37.5" customHeight="1">
      <c r="A145" s="26"/>
      <c r="B145" s="27"/>
      <c r="C145" s="30"/>
      <c r="D145" s="27" t="s">
        <v>209</v>
      </c>
      <c r="E145" s="27" t="s">
        <v>28</v>
      </c>
      <c r="F145" s="29">
        <v>6.9</v>
      </c>
      <c r="G145" s="27" t="s">
        <v>207</v>
      </c>
      <c r="H145" s="24">
        <f t="shared" si="0"/>
        <v>0</v>
      </c>
    </row>
    <row r="146" spans="1:8" ht="37.5" customHeight="1">
      <c r="A146" s="26" t="s">
        <v>49</v>
      </c>
      <c r="B146" s="27"/>
      <c r="C146" s="30"/>
      <c r="D146" s="27" t="s">
        <v>210</v>
      </c>
      <c r="E146" s="27" t="s">
        <v>28</v>
      </c>
      <c r="F146" s="29">
        <v>28</v>
      </c>
      <c r="G146" s="27" t="s">
        <v>211</v>
      </c>
      <c r="H146" s="24">
        <f t="shared" si="0"/>
        <v>0</v>
      </c>
    </row>
    <row r="147" spans="1:8" ht="37.5" customHeight="1">
      <c r="A147" s="26" t="s">
        <v>49</v>
      </c>
      <c r="B147" s="27"/>
      <c r="C147" s="30"/>
      <c r="D147" s="27" t="s">
        <v>210</v>
      </c>
      <c r="E147" s="27" t="s">
        <v>35</v>
      </c>
      <c r="F147" s="29">
        <v>28</v>
      </c>
      <c r="G147" s="27" t="s">
        <v>211</v>
      </c>
      <c r="H147" s="24">
        <f t="shared" si="0"/>
        <v>0</v>
      </c>
    </row>
    <row r="148" spans="1:8" ht="37.5" customHeight="1">
      <c r="A148" s="26"/>
      <c r="B148" s="27"/>
      <c r="C148" s="28"/>
      <c r="D148" s="27" t="s">
        <v>212</v>
      </c>
      <c r="E148" s="27" t="s">
        <v>21</v>
      </c>
      <c r="F148" s="29">
        <v>14</v>
      </c>
      <c r="G148" s="27" t="s">
        <v>213</v>
      </c>
      <c r="H148" s="24">
        <f t="shared" si="0"/>
        <v>0</v>
      </c>
    </row>
    <row r="149" spans="1:8" ht="37.5" customHeight="1">
      <c r="A149" s="26"/>
      <c r="B149" s="27"/>
      <c r="C149" s="28"/>
      <c r="D149" s="27" t="s">
        <v>214</v>
      </c>
      <c r="E149" s="27" t="s">
        <v>21</v>
      </c>
      <c r="F149" s="29">
        <v>14</v>
      </c>
      <c r="G149" s="27" t="s">
        <v>213</v>
      </c>
      <c r="H149" s="24">
        <f t="shared" si="0"/>
        <v>0</v>
      </c>
    </row>
    <row r="150" spans="1:8" ht="37.5" customHeight="1">
      <c r="A150" s="26"/>
      <c r="B150" s="27"/>
      <c r="C150" s="28"/>
      <c r="D150" s="27" t="s">
        <v>215</v>
      </c>
      <c r="E150" s="27" t="s">
        <v>21</v>
      </c>
      <c r="F150" s="29">
        <v>14.9</v>
      </c>
      <c r="G150" s="27" t="s">
        <v>213</v>
      </c>
      <c r="H150" s="24">
        <f t="shared" si="0"/>
        <v>0</v>
      </c>
    </row>
    <row r="151" spans="1:8" ht="37.5" customHeight="1">
      <c r="A151" s="26"/>
      <c r="B151" s="27"/>
      <c r="C151" s="28"/>
      <c r="D151" s="27" t="s">
        <v>216</v>
      </c>
      <c r="E151" s="27" t="s">
        <v>21</v>
      </c>
      <c r="F151" s="29">
        <v>14</v>
      </c>
      <c r="G151" s="27" t="s">
        <v>213</v>
      </c>
      <c r="H151" s="24">
        <f t="shared" si="0"/>
        <v>0</v>
      </c>
    </row>
    <row r="152" spans="1:8" ht="37.5" customHeight="1">
      <c r="A152" s="26"/>
      <c r="B152" s="27"/>
      <c r="C152" s="28"/>
      <c r="D152" s="27" t="s">
        <v>217</v>
      </c>
      <c r="E152" s="27" t="s">
        <v>21</v>
      </c>
      <c r="F152" s="29">
        <v>9.9</v>
      </c>
      <c r="G152" s="27" t="s">
        <v>213</v>
      </c>
      <c r="H152" s="24">
        <f t="shared" si="0"/>
        <v>0</v>
      </c>
    </row>
    <row r="153" spans="1:8" ht="37.5" customHeight="1">
      <c r="A153" s="26"/>
      <c r="B153" s="27"/>
      <c r="C153" s="28"/>
      <c r="D153" s="27" t="s">
        <v>218</v>
      </c>
      <c r="E153" s="27" t="s">
        <v>21</v>
      </c>
      <c r="F153" s="29">
        <v>14</v>
      </c>
      <c r="G153" s="27" t="s">
        <v>213</v>
      </c>
      <c r="H153" s="24">
        <f t="shared" si="0"/>
        <v>0</v>
      </c>
    </row>
    <row r="154" spans="1:8" ht="37.5" customHeight="1">
      <c r="A154" s="26"/>
      <c r="B154" s="27"/>
      <c r="C154" s="28"/>
      <c r="D154" s="27" t="s">
        <v>219</v>
      </c>
      <c r="E154" s="27" t="s">
        <v>21</v>
      </c>
      <c r="F154" s="29">
        <v>7.9</v>
      </c>
      <c r="G154" s="27" t="s">
        <v>213</v>
      </c>
      <c r="H154" s="24">
        <f t="shared" si="0"/>
        <v>0</v>
      </c>
    </row>
    <row r="155" spans="1:8" ht="37.5" customHeight="1">
      <c r="A155" s="26"/>
      <c r="B155" s="27"/>
      <c r="C155" s="28"/>
      <c r="D155" s="27" t="s">
        <v>220</v>
      </c>
      <c r="E155" s="27" t="s">
        <v>21</v>
      </c>
      <c r="F155" s="29">
        <v>6.9</v>
      </c>
      <c r="G155" s="27" t="s">
        <v>213</v>
      </c>
      <c r="H155" s="24">
        <f t="shared" si="0"/>
        <v>0</v>
      </c>
    </row>
    <row r="156" spans="1:8" ht="37.5" customHeight="1">
      <c r="A156" s="26"/>
      <c r="B156" s="27"/>
      <c r="C156" s="30"/>
      <c r="D156" s="27" t="s">
        <v>221</v>
      </c>
      <c r="E156" s="27" t="s">
        <v>28</v>
      </c>
      <c r="F156" s="29">
        <v>6.95</v>
      </c>
      <c r="G156" s="27" t="s">
        <v>222</v>
      </c>
      <c r="H156" s="24">
        <f t="shared" si="0"/>
        <v>0</v>
      </c>
    </row>
    <row r="157" spans="1:8" ht="37.5" customHeight="1">
      <c r="A157" s="26" t="s">
        <v>49</v>
      </c>
      <c r="B157" s="27"/>
      <c r="C157" s="28"/>
      <c r="D157" s="27" t="s">
        <v>223</v>
      </c>
      <c r="E157" s="27" t="s">
        <v>21</v>
      </c>
      <c r="F157" s="29">
        <v>11.5</v>
      </c>
      <c r="G157" s="27" t="s">
        <v>222</v>
      </c>
      <c r="H157" s="24">
        <f t="shared" si="0"/>
        <v>0</v>
      </c>
    </row>
    <row r="158" spans="1:8" ht="37.5" customHeight="1">
      <c r="A158" s="26"/>
      <c r="B158" s="27"/>
      <c r="C158" s="30"/>
      <c r="D158" s="27" t="s">
        <v>224</v>
      </c>
      <c r="E158" s="27" t="s">
        <v>190</v>
      </c>
      <c r="F158" s="29">
        <v>5.95</v>
      </c>
      <c r="G158" s="27" t="s">
        <v>222</v>
      </c>
      <c r="H158" s="24">
        <f t="shared" si="0"/>
        <v>0</v>
      </c>
    </row>
    <row r="159" spans="1:8" ht="37.5" customHeight="1">
      <c r="A159" s="26"/>
      <c r="B159" s="27"/>
      <c r="C159" s="30"/>
      <c r="D159" s="27" t="s">
        <v>225</v>
      </c>
      <c r="E159" s="27" t="s">
        <v>37</v>
      </c>
      <c r="F159" s="29">
        <v>6.95</v>
      </c>
      <c r="G159" s="27" t="s">
        <v>222</v>
      </c>
      <c r="H159" s="24">
        <f t="shared" si="0"/>
        <v>0</v>
      </c>
    </row>
    <row r="160" spans="1:8" ht="37.5" customHeight="1">
      <c r="A160" s="26"/>
      <c r="B160" s="27"/>
      <c r="C160" s="30"/>
      <c r="D160" s="27" t="s">
        <v>226</v>
      </c>
      <c r="E160" s="27" t="s">
        <v>35</v>
      </c>
      <c r="F160" s="29">
        <v>6.5</v>
      </c>
      <c r="G160" s="27" t="s">
        <v>222</v>
      </c>
      <c r="H160" s="24">
        <f t="shared" si="0"/>
        <v>0</v>
      </c>
    </row>
    <row r="161" spans="1:8" ht="37.5" customHeight="1">
      <c r="A161" s="26"/>
      <c r="B161" s="27"/>
      <c r="C161" s="28"/>
      <c r="D161" s="27" t="s">
        <v>227</v>
      </c>
      <c r="E161" s="27" t="s">
        <v>21</v>
      </c>
      <c r="F161" s="29">
        <v>14.25</v>
      </c>
      <c r="G161" s="27" t="s">
        <v>222</v>
      </c>
      <c r="H161" s="24">
        <f t="shared" si="0"/>
        <v>0</v>
      </c>
    </row>
    <row r="162" spans="1:8" ht="37.5" customHeight="1">
      <c r="A162" s="26"/>
      <c r="B162" s="27"/>
      <c r="C162" s="28"/>
      <c r="D162" s="27" t="s">
        <v>228</v>
      </c>
      <c r="E162" s="27" t="s">
        <v>21</v>
      </c>
      <c r="F162" s="29">
        <v>10.95</v>
      </c>
      <c r="G162" s="27" t="s">
        <v>222</v>
      </c>
      <c r="H162" s="24">
        <f t="shared" si="0"/>
        <v>0</v>
      </c>
    </row>
    <row r="163" spans="1:8" ht="37.5" customHeight="1">
      <c r="A163" s="26"/>
      <c r="B163" s="27"/>
      <c r="C163" s="28"/>
      <c r="D163" s="27" t="s">
        <v>229</v>
      </c>
      <c r="E163" s="27" t="s">
        <v>21</v>
      </c>
      <c r="F163" s="29">
        <v>10.95</v>
      </c>
      <c r="G163" s="27" t="s">
        <v>222</v>
      </c>
      <c r="H163" s="24">
        <f t="shared" si="0"/>
        <v>0</v>
      </c>
    </row>
    <row r="164" spans="1:8" ht="37.5" customHeight="1">
      <c r="A164" s="26"/>
      <c r="B164" s="27"/>
      <c r="C164" s="28"/>
      <c r="D164" s="27" t="s">
        <v>230</v>
      </c>
      <c r="E164" s="27" t="s">
        <v>21</v>
      </c>
      <c r="F164" s="29">
        <v>10.95</v>
      </c>
      <c r="G164" s="27" t="s">
        <v>222</v>
      </c>
      <c r="H164" s="24">
        <f t="shared" si="0"/>
        <v>0</v>
      </c>
    </row>
    <row r="165" spans="1:8" ht="37.5" customHeight="1">
      <c r="A165" s="26"/>
      <c r="B165" s="27"/>
      <c r="C165" s="30"/>
      <c r="D165" s="27" t="s">
        <v>231</v>
      </c>
      <c r="E165" s="27" t="s">
        <v>28</v>
      </c>
      <c r="F165" s="29">
        <v>6.95</v>
      </c>
      <c r="G165" s="27" t="s">
        <v>222</v>
      </c>
      <c r="H165" s="24">
        <f t="shared" si="0"/>
        <v>0</v>
      </c>
    </row>
    <row r="166" spans="1:8" ht="37.5" customHeight="1">
      <c r="A166" s="26"/>
      <c r="B166" s="27"/>
      <c r="C166" s="30"/>
      <c r="D166" s="27" t="s">
        <v>232</v>
      </c>
      <c r="E166" s="27" t="s">
        <v>37</v>
      </c>
      <c r="F166" s="29">
        <v>5.95</v>
      </c>
      <c r="G166" s="27" t="s">
        <v>222</v>
      </c>
      <c r="H166" s="24">
        <f t="shared" si="0"/>
        <v>0</v>
      </c>
    </row>
    <row r="167" spans="1:8" ht="37.5" customHeight="1">
      <c r="A167" s="26"/>
      <c r="B167" s="27"/>
      <c r="C167" s="30"/>
      <c r="D167" s="27" t="s">
        <v>233</v>
      </c>
      <c r="E167" s="27" t="s">
        <v>35</v>
      </c>
      <c r="F167" s="29">
        <v>4.5</v>
      </c>
      <c r="G167" s="27" t="s">
        <v>222</v>
      </c>
      <c r="H167" s="24">
        <f t="shared" si="0"/>
        <v>0</v>
      </c>
    </row>
    <row r="168" spans="1:8" ht="37.5" customHeight="1">
      <c r="A168" s="26"/>
      <c r="B168" s="27"/>
      <c r="C168" s="30"/>
      <c r="D168" s="27" t="s">
        <v>233</v>
      </c>
      <c r="E168" s="27" t="s">
        <v>24</v>
      </c>
      <c r="F168" s="29">
        <v>4.5</v>
      </c>
      <c r="G168" s="27" t="s">
        <v>222</v>
      </c>
      <c r="H168" s="24">
        <f t="shared" si="0"/>
        <v>0</v>
      </c>
    </row>
    <row r="169" spans="1:8" ht="37.5" customHeight="1">
      <c r="A169" s="26"/>
      <c r="B169" s="27"/>
      <c r="C169" s="30"/>
      <c r="D169" s="27" t="s">
        <v>234</v>
      </c>
      <c r="E169" s="27" t="s">
        <v>28</v>
      </c>
      <c r="F169" s="29">
        <v>16.5</v>
      </c>
      <c r="G169" s="27" t="s">
        <v>222</v>
      </c>
      <c r="H169" s="24">
        <f t="shared" si="0"/>
        <v>0</v>
      </c>
    </row>
    <row r="170" spans="1:8" ht="37.5" customHeight="1">
      <c r="A170" s="26"/>
      <c r="B170" s="27"/>
      <c r="C170" s="28"/>
      <c r="D170" s="27" t="s">
        <v>235</v>
      </c>
      <c r="E170" s="27" t="s">
        <v>21</v>
      </c>
      <c r="F170" s="29">
        <v>17.95</v>
      </c>
      <c r="G170" s="27" t="s">
        <v>222</v>
      </c>
      <c r="H170" s="24">
        <f t="shared" si="0"/>
        <v>0</v>
      </c>
    </row>
    <row r="171" spans="1:8" ht="37.5" customHeight="1">
      <c r="A171" s="26"/>
      <c r="B171" s="27"/>
      <c r="C171" s="28"/>
      <c r="D171" s="27" t="s">
        <v>236</v>
      </c>
      <c r="E171" s="27" t="s">
        <v>21</v>
      </c>
      <c r="F171" s="29">
        <v>10.95</v>
      </c>
      <c r="G171" s="27" t="s">
        <v>222</v>
      </c>
      <c r="H171" s="24">
        <f t="shared" si="0"/>
        <v>0</v>
      </c>
    </row>
    <row r="172" spans="1:8" ht="37.5" customHeight="1">
      <c r="A172" s="26"/>
      <c r="B172" s="27"/>
      <c r="C172" s="30"/>
      <c r="D172" s="27" t="s">
        <v>237</v>
      </c>
      <c r="E172" s="27" t="s">
        <v>28</v>
      </c>
      <c r="F172" s="29">
        <v>6.95</v>
      </c>
      <c r="G172" s="27" t="s">
        <v>222</v>
      </c>
      <c r="H172" s="24">
        <f t="shared" si="0"/>
        <v>0</v>
      </c>
    </row>
    <row r="173" spans="1:8" ht="37.5" customHeight="1">
      <c r="A173" s="26" t="s">
        <v>49</v>
      </c>
      <c r="B173" s="27"/>
      <c r="C173" s="28"/>
      <c r="D173" s="27" t="s">
        <v>238</v>
      </c>
      <c r="E173" s="27" t="s">
        <v>21</v>
      </c>
      <c r="F173" s="29">
        <v>12</v>
      </c>
      <c r="G173" s="27" t="s">
        <v>239</v>
      </c>
      <c r="H173" s="24">
        <f t="shared" si="0"/>
        <v>0</v>
      </c>
    </row>
    <row r="174" spans="1:8" ht="37.5" customHeight="1">
      <c r="A174" s="26" t="s">
        <v>49</v>
      </c>
      <c r="B174" s="27"/>
      <c r="C174" s="28"/>
      <c r="D174" s="27" t="s">
        <v>240</v>
      </c>
      <c r="E174" s="27" t="s">
        <v>21</v>
      </c>
      <c r="F174" s="29">
        <v>19</v>
      </c>
      <c r="G174" s="27" t="s">
        <v>239</v>
      </c>
      <c r="H174" s="24">
        <f t="shared" si="0"/>
        <v>0</v>
      </c>
    </row>
    <row r="175" spans="1:8" ht="37.5" customHeight="1">
      <c r="A175" s="26" t="s">
        <v>49</v>
      </c>
      <c r="B175" s="27"/>
      <c r="C175" s="28"/>
      <c r="D175" s="27" t="s">
        <v>241</v>
      </c>
      <c r="E175" s="27" t="s">
        <v>21</v>
      </c>
      <c r="F175" s="29">
        <v>19</v>
      </c>
      <c r="G175" s="27" t="s">
        <v>239</v>
      </c>
      <c r="H175" s="24">
        <f t="shared" si="0"/>
        <v>0</v>
      </c>
    </row>
    <row r="176" spans="1:8" ht="37.5" customHeight="1">
      <c r="A176" s="26" t="s">
        <v>49</v>
      </c>
      <c r="B176" s="27"/>
      <c r="C176" s="28"/>
      <c r="D176" s="27" t="s">
        <v>242</v>
      </c>
      <c r="E176" s="27" t="s">
        <v>21</v>
      </c>
      <c r="F176" s="29">
        <v>19</v>
      </c>
      <c r="G176" s="27" t="s">
        <v>239</v>
      </c>
      <c r="H176" s="24">
        <f t="shared" si="0"/>
        <v>0</v>
      </c>
    </row>
    <row r="177" spans="1:8" ht="37.5" customHeight="1">
      <c r="A177" s="26" t="s">
        <v>49</v>
      </c>
      <c r="B177" s="27"/>
      <c r="C177" s="28"/>
      <c r="D177" s="27" t="s">
        <v>243</v>
      </c>
      <c r="E177" s="27" t="s">
        <v>21</v>
      </c>
      <c r="F177" s="29">
        <v>14</v>
      </c>
      <c r="G177" s="27" t="s">
        <v>239</v>
      </c>
      <c r="H177" s="24">
        <f t="shared" si="0"/>
        <v>0</v>
      </c>
    </row>
    <row r="178" spans="1:8" ht="37.5" customHeight="1">
      <c r="A178" s="26" t="s">
        <v>49</v>
      </c>
      <c r="B178" s="27"/>
      <c r="C178" s="28"/>
      <c r="D178" s="27" t="s">
        <v>244</v>
      </c>
      <c r="E178" s="27" t="s">
        <v>21</v>
      </c>
      <c r="F178" s="29">
        <v>22</v>
      </c>
      <c r="G178" s="27" t="s">
        <v>239</v>
      </c>
      <c r="H178" s="24">
        <f t="shared" si="0"/>
        <v>0</v>
      </c>
    </row>
    <row r="179" spans="1:8" ht="37.5" customHeight="1">
      <c r="A179" s="26"/>
      <c r="B179" s="27"/>
      <c r="C179" s="30"/>
      <c r="D179" s="27" t="s">
        <v>245</v>
      </c>
      <c r="E179" s="27" t="s">
        <v>105</v>
      </c>
      <c r="F179" s="29">
        <v>12</v>
      </c>
      <c r="G179" s="27" t="s">
        <v>246</v>
      </c>
      <c r="H179" s="24">
        <f t="shared" si="0"/>
        <v>0</v>
      </c>
    </row>
    <row r="180" spans="1:8" ht="37.5" customHeight="1">
      <c r="A180" s="26"/>
      <c r="B180" s="27"/>
      <c r="C180" s="30"/>
      <c r="D180" s="27" t="s">
        <v>247</v>
      </c>
      <c r="E180" s="27" t="s">
        <v>190</v>
      </c>
      <c r="F180" s="29">
        <v>6.5</v>
      </c>
      <c r="G180" s="27" t="s">
        <v>246</v>
      </c>
      <c r="H180" s="24">
        <f t="shared" si="0"/>
        <v>0</v>
      </c>
    </row>
    <row r="181" spans="1:8" ht="37.5" customHeight="1">
      <c r="A181" s="26"/>
      <c r="B181" s="27"/>
      <c r="C181" s="28"/>
      <c r="D181" s="27" t="s">
        <v>248</v>
      </c>
      <c r="E181" s="27" t="s">
        <v>21</v>
      </c>
      <c r="F181" s="29">
        <v>11.9</v>
      </c>
      <c r="G181" s="27" t="s">
        <v>246</v>
      </c>
      <c r="H181" s="24">
        <f t="shared" si="0"/>
        <v>0</v>
      </c>
    </row>
    <row r="182" spans="1:8" ht="37.5" customHeight="1">
      <c r="A182" s="26"/>
      <c r="B182" s="27"/>
      <c r="C182" s="30"/>
      <c r="D182" s="27" t="s">
        <v>249</v>
      </c>
      <c r="E182" s="27" t="s">
        <v>31</v>
      </c>
      <c r="F182" s="29">
        <v>15</v>
      </c>
      <c r="G182" s="27" t="s">
        <v>246</v>
      </c>
      <c r="H182" s="24">
        <f t="shared" si="0"/>
        <v>0</v>
      </c>
    </row>
    <row r="183" spans="1:8" ht="37.5" customHeight="1">
      <c r="A183" s="26"/>
      <c r="B183" s="27"/>
      <c r="C183" s="30"/>
      <c r="D183" s="27" t="s">
        <v>250</v>
      </c>
      <c r="E183" s="27" t="s">
        <v>105</v>
      </c>
      <c r="F183" s="29">
        <v>7.5</v>
      </c>
      <c r="G183" s="27" t="s">
        <v>246</v>
      </c>
      <c r="H183" s="24">
        <f t="shared" si="0"/>
        <v>0</v>
      </c>
    </row>
    <row r="184" spans="1:8" ht="37.5" customHeight="1">
      <c r="A184" s="26"/>
      <c r="B184" s="27"/>
      <c r="C184" s="30"/>
      <c r="D184" s="27" t="s">
        <v>251</v>
      </c>
      <c r="E184" s="27" t="s">
        <v>28</v>
      </c>
      <c r="F184" s="29">
        <v>6.9</v>
      </c>
      <c r="G184" s="27" t="s">
        <v>246</v>
      </c>
      <c r="H184" s="24">
        <f t="shared" si="0"/>
        <v>0</v>
      </c>
    </row>
    <row r="185" spans="1:8" ht="37.5" customHeight="1">
      <c r="A185" s="26"/>
      <c r="B185" s="27"/>
      <c r="C185" s="30"/>
      <c r="D185" s="27" t="s">
        <v>252</v>
      </c>
      <c r="E185" s="27" t="s">
        <v>153</v>
      </c>
      <c r="F185" s="29">
        <v>6.5</v>
      </c>
      <c r="G185" s="27" t="s">
        <v>246</v>
      </c>
      <c r="H185" s="24">
        <f t="shared" si="0"/>
        <v>0</v>
      </c>
    </row>
    <row r="186" spans="1:8" ht="37.5" customHeight="1">
      <c r="A186" s="26"/>
      <c r="B186" s="27"/>
      <c r="C186" s="28"/>
      <c r="D186" s="27" t="s">
        <v>253</v>
      </c>
      <c r="E186" s="27" t="s">
        <v>21</v>
      </c>
      <c r="F186" s="29">
        <v>8.9</v>
      </c>
      <c r="G186" s="27" t="s">
        <v>246</v>
      </c>
      <c r="H186" s="24">
        <f t="shared" si="0"/>
        <v>0</v>
      </c>
    </row>
    <row r="187" spans="1:8" ht="37.5" customHeight="1">
      <c r="A187" s="26"/>
      <c r="B187" s="27"/>
      <c r="C187" s="30"/>
      <c r="D187" s="27" t="s">
        <v>254</v>
      </c>
      <c r="E187" s="27" t="s">
        <v>153</v>
      </c>
      <c r="F187" s="29">
        <v>6.9</v>
      </c>
      <c r="G187" s="27" t="s">
        <v>246</v>
      </c>
      <c r="H187" s="24">
        <f t="shared" si="0"/>
        <v>0</v>
      </c>
    </row>
    <row r="188" spans="1:8" ht="37.5" customHeight="1">
      <c r="A188" s="26"/>
      <c r="B188" s="27"/>
      <c r="C188" s="30"/>
      <c r="D188" s="27" t="s">
        <v>255</v>
      </c>
      <c r="E188" s="27" t="s">
        <v>31</v>
      </c>
      <c r="F188" s="29">
        <v>6</v>
      </c>
      <c r="G188" s="27" t="s">
        <v>246</v>
      </c>
      <c r="H188" s="24">
        <f t="shared" si="0"/>
        <v>0</v>
      </c>
    </row>
    <row r="189" spans="1:8" ht="37.5" customHeight="1">
      <c r="A189" s="26" t="s">
        <v>49</v>
      </c>
      <c r="B189" s="27"/>
      <c r="C189" s="30"/>
      <c r="D189" s="27" t="s">
        <v>256</v>
      </c>
      <c r="E189" s="27" t="s">
        <v>28</v>
      </c>
      <c r="F189" s="29">
        <v>6.9</v>
      </c>
      <c r="G189" s="27" t="s">
        <v>246</v>
      </c>
      <c r="H189" s="24">
        <f t="shared" si="0"/>
        <v>0</v>
      </c>
    </row>
    <row r="190" spans="1:8" ht="37.5" customHeight="1">
      <c r="A190" s="26"/>
      <c r="B190" s="27"/>
      <c r="C190" s="30"/>
      <c r="D190" s="27" t="s">
        <v>256</v>
      </c>
      <c r="E190" s="27" t="s">
        <v>35</v>
      </c>
      <c r="F190" s="29">
        <v>6.9</v>
      </c>
      <c r="G190" s="27" t="s">
        <v>246</v>
      </c>
      <c r="H190" s="24">
        <f t="shared" si="0"/>
        <v>0</v>
      </c>
    </row>
    <row r="191" spans="1:8" ht="37.5" customHeight="1">
      <c r="A191" s="26"/>
      <c r="B191" s="27"/>
      <c r="C191" s="30"/>
      <c r="D191" s="27" t="s">
        <v>257</v>
      </c>
      <c r="E191" s="27" t="s">
        <v>192</v>
      </c>
      <c r="F191" s="29">
        <v>6</v>
      </c>
      <c r="G191" s="27" t="s">
        <v>246</v>
      </c>
      <c r="H191" s="24">
        <f t="shared" si="0"/>
        <v>0</v>
      </c>
    </row>
    <row r="192" spans="1:8" ht="37.5" customHeight="1">
      <c r="A192" s="26"/>
      <c r="B192" s="27"/>
      <c r="C192" s="30"/>
      <c r="D192" s="27" t="s">
        <v>258</v>
      </c>
      <c r="E192" s="27" t="s">
        <v>259</v>
      </c>
      <c r="F192" s="29">
        <v>6.9</v>
      </c>
      <c r="G192" s="27" t="s">
        <v>246</v>
      </c>
      <c r="H192" s="24">
        <f t="shared" si="0"/>
        <v>0</v>
      </c>
    </row>
    <row r="193" spans="1:8" ht="37.5" customHeight="1">
      <c r="A193" s="26"/>
      <c r="B193" s="27"/>
      <c r="C193" s="30"/>
      <c r="D193" s="27" t="s">
        <v>260</v>
      </c>
      <c r="E193" s="27" t="s">
        <v>24</v>
      </c>
      <c r="F193" s="29">
        <v>25</v>
      </c>
      <c r="G193" s="27" t="s">
        <v>246</v>
      </c>
      <c r="H193" s="24">
        <f t="shared" si="0"/>
        <v>0</v>
      </c>
    </row>
    <row r="194" spans="1:8" ht="37.5" customHeight="1">
      <c r="A194" s="26"/>
      <c r="B194" s="27"/>
      <c r="C194" s="30"/>
      <c r="D194" s="27" t="s">
        <v>261</v>
      </c>
      <c r="E194" s="27" t="s">
        <v>103</v>
      </c>
      <c r="F194" s="29">
        <v>5.9</v>
      </c>
      <c r="G194" s="27" t="s">
        <v>246</v>
      </c>
      <c r="H194" s="24">
        <f t="shared" si="0"/>
        <v>0</v>
      </c>
    </row>
    <row r="195" spans="1:8" ht="37.5" customHeight="1">
      <c r="A195" s="26"/>
      <c r="B195" s="27"/>
      <c r="C195" s="30"/>
      <c r="D195" s="27" t="s">
        <v>262</v>
      </c>
      <c r="E195" s="27" t="s">
        <v>28</v>
      </c>
      <c r="F195" s="29">
        <v>6.5</v>
      </c>
      <c r="G195" s="27" t="s">
        <v>246</v>
      </c>
      <c r="H195" s="24">
        <f t="shared" si="0"/>
        <v>0</v>
      </c>
    </row>
    <row r="196" spans="1:8" ht="37.5" customHeight="1">
      <c r="A196" s="26" t="s">
        <v>49</v>
      </c>
      <c r="B196" s="27"/>
      <c r="C196" s="30"/>
      <c r="D196" s="27" t="s">
        <v>263</v>
      </c>
      <c r="E196" s="27" t="s">
        <v>153</v>
      </c>
      <c r="F196" s="29">
        <v>6.5</v>
      </c>
      <c r="G196" s="27" t="s">
        <v>246</v>
      </c>
      <c r="H196" s="24">
        <f t="shared" si="0"/>
        <v>0</v>
      </c>
    </row>
    <row r="197" spans="1:8" ht="37.5" customHeight="1">
      <c r="A197" s="26"/>
      <c r="B197" s="27"/>
      <c r="C197" s="30"/>
      <c r="D197" s="27" t="s">
        <v>264</v>
      </c>
      <c r="E197" s="27" t="s">
        <v>147</v>
      </c>
      <c r="F197" s="29">
        <v>5.9</v>
      </c>
      <c r="G197" s="27" t="s">
        <v>246</v>
      </c>
      <c r="H197" s="24">
        <f t="shared" si="0"/>
        <v>0</v>
      </c>
    </row>
    <row r="198" spans="1:8" ht="37.5" customHeight="1">
      <c r="A198" s="26"/>
      <c r="B198" s="27"/>
      <c r="C198" s="30"/>
      <c r="D198" s="27" t="s">
        <v>265</v>
      </c>
      <c r="E198" s="27" t="s">
        <v>103</v>
      </c>
      <c r="F198" s="29">
        <v>6.5</v>
      </c>
      <c r="G198" s="27" t="s">
        <v>246</v>
      </c>
      <c r="H198" s="24">
        <f t="shared" si="0"/>
        <v>0</v>
      </c>
    </row>
    <row r="199" spans="1:8" ht="37.5" customHeight="1">
      <c r="A199" s="26"/>
      <c r="B199" s="27"/>
      <c r="C199" s="30"/>
      <c r="D199" s="27" t="s">
        <v>266</v>
      </c>
      <c r="E199" s="27" t="s">
        <v>24</v>
      </c>
      <c r="F199" s="29">
        <v>12</v>
      </c>
      <c r="G199" s="27" t="s">
        <v>246</v>
      </c>
      <c r="H199" s="24">
        <f t="shared" si="0"/>
        <v>0</v>
      </c>
    </row>
    <row r="200" spans="1:8" ht="37.5" customHeight="1">
      <c r="A200" s="26"/>
      <c r="B200" s="27"/>
      <c r="C200" s="30"/>
      <c r="D200" s="27" t="s">
        <v>267</v>
      </c>
      <c r="E200" s="27" t="s">
        <v>28</v>
      </c>
      <c r="F200" s="29">
        <v>6.5</v>
      </c>
      <c r="G200" s="27" t="s">
        <v>246</v>
      </c>
      <c r="H200" s="24">
        <f t="shared" si="0"/>
        <v>0</v>
      </c>
    </row>
    <row r="201" spans="1:8" ht="37.5" customHeight="1">
      <c r="A201" s="26"/>
      <c r="B201" s="27"/>
      <c r="C201" s="28"/>
      <c r="D201" s="27" t="s">
        <v>268</v>
      </c>
      <c r="E201" s="27" t="s">
        <v>21</v>
      </c>
      <c r="F201" s="29">
        <v>19.9</v>
      </c>
      <c r="G201" s="27" t="s">
        <v>246</v>
      </c>
      <c r="H201" s="24">
        <f t="shared" si="0"/>
        <v>0</v>
      </c>
    </row>
    <row r="202" spans="1:8" ht="37.5" customHeight="1">
      <c r="A202" s="26"/>
      <c r="B202" s="27"/>
      <c r="C202" s="30"/>
      <c r="D202" s="27" t="s">
        <v>269</v>
      </c>
      <c r="E202" s="27" t="s">
        <v>28</v>
      </c>
      <c r="F202" s="29">
        <v>6.5</v>
      </c>
      <c r="G202" s="27" t="s">
        <v>246</v>
      </c>
      <c r="H202" s="24">
        <f t="shared" si="0"/>
        <v>0</v>
      </c>
    </row>
    <row r="203" spans="1:8" ht="37.5" customHeight="1">
      <c r="A203" s="26"/>
      <c r="B203" s="27"/>
      <c r="C203" s="30"/>
      <c r="D203" s="27" t="s">
        <v>270</v>
      </c>
      <c r="E203" s="27" t="s">
        <v>271</v>
      </c>
      <c r="F203" s="29">
        <v>6.5</v>
      </c>
      <c r="G203" s="27" t="s">
        <v>246</v>
      </c>
      <c r="H203" s="24">
        <f t="shared" si="0"/>
        <v>0</v>
      </c>
    </row>
    <row r="204" spans="1:8" ht="37.5" customHeight="1">
      <c r="A204" s="26"/>
      <c r="B204" s="27"/>
      <c r="C204" s="28"/>
      <c r="D204" s="27" t="s">
        <v>272</v>
      </c>
      <c r="E204" s="27" t="s">
        <v>21</v>
      </c>
      <c r="F204" s="29">
        <v>14.9</v>
      </c>
      <c r="G204" s="27" t="s">
        <v>246</v>
      </c>
      <c r="H204" s="24">
        <f t="shared" si="0"/>
        <v>0</v>
      </c>
    </row>
    <row r="205" spans="1:8" ht="37.5" customHeight="1">
      <c r="A205" s="26"/>
      <c r="B205" s="27"/>
      <c r="C205" s="30"/>
      <c r="D205" s="27" t="s">
        <v>273</v>
      </c>
      <c r="E205" s="27" t="s">
        <v>31</v>
      </c>
      <c r="F205" s="29">
        <v>6.9</v>
      </c>
      <c r="G205" s="27" t="s">
        <v>246</v>
      </c>
      <c r="H205" s="24">
        <f t="shared" si="0"/>
        <v>0</v>
      </c>
    </row>
    <row r="206" spans="1:8" ht="37.5" customHeight="1">
      <c r="A206" s="26"/>
      <c r="B206" s="27"/>
      <c r="C206" s="30"/>
      <c r="D206" s="27" t="s">
        <v>274</v>
      </c>
      <c r="E206" s="27" t="s">
        <v>275</v>
      </c>
      <c r="F206" s="29">
        <v>5.99</v>
      </c>
      <c r="G206" s="27" t="s">
        <v>276</v>
      </c>
      <c r="H206" s="24">
        <f t="shared" si="0"/>
        <v>0</v>
      </c>
    </row>
    <row r="207" spans="1:8" ht="37.5" customHeight="1">
      <c r="A207" s="26"/>
      <c r="B207" s="27"/>
      <c r="C207" s="30"/>
      <c r="D207" s="27" t="s">
        <v>274</v>
      </c>
      <c r="E207" s="27" t="s">
        <v>277</v>
      </c>
      <c r="F207" s="29">
        <v>5.99</v>
      </c>
      <c r="G207" s="27" t="s">
        <v>276</v>
      </c>
      <c r="H207" s="24">
        <f t="shared" si="0"/>
        <v>0</v>
      </c>
    </row>
    <row r="208" spans="1:8" ht="37.5" customHeight="1">
      <c r="A208" s="26"/>
      <c r="B208" s="27"/>
      <c r="C208" s="30"/>
      <c r="D208" s="27" t="s">
        <v>278</v>
      </c>
      <c r="E208" s="27" t="s">
        <v>105</v>
      </c>
      <c r="F208" s="29">
        <v>5.99</v>
      </c>
      <c r="G208" s="27" t="s">
        <v>276</v>
      </c>
      <c r="H208" s="24">
        <f t="shared" si="0"/>
        <v>0</v>
      </c>
    </row>
    <row r="209" spans="1:8" ht="37.5" customHeight="1">
      <c r="A209" s="26"/>
      <c r="B209" s="27"/>
      <c r="C209" s="30"/>
      <c r="D209" s="27" t="s">
        <v>278</v>
      </c>
      <c r="E209" s="27" t="s">
        <v>190</v>
      </c>
      <c r="F209" s="29">
        <v>5.99</v>
      </c>
      <c r="G209" s="27" t="s">
        <v>276</v>
      </c>
      <c r="H209" s="24">
        <f t="shared" si="0"/>
        <v>0</v>
      </c>
    </row>
    <row r="210" spans="1:8" ht="37.5" customHeight="1">
      <c r="A210" s="26"/>
      <c r="B210" s="27"/>
      <c r="C210" s="30"/>
      <c r="D210" s="27" t="s">
        <v>279</v>
      </c>
      <c r="E210" s="27" t="s">
        <v>280</v>
      </c>
      <c r="F210" s="29">
        <v>6.99</v>
      </c>
      <c r="G210" s="27" t="s">
        <v>276</v>
      </c>
      <c r="H210" s="24">
        <f t="shared" si="0"/>
        <v>0</v>
      </c>
    </row>
    <row r="211" spans="1:8" ht="37.5" customHeight="1">
      <c r="A211" s="26"/>
      <c r="B211" s="27"/>
      <c r="C211" s="30"/>
      <c r="D211" s="27" t="s">
        <v>279</v>
      </c>
      <c r="E211" s="27" t="s">
        <v>281</v>
      </c>
      <c r="F211" s="29">
        <v>6.99</v>
      </c>
      <c r="G211" s="27" t="s">
        <v>276</v>
      </c>
      <c r="H211" s="24">
        <f t="shared" si="0"/>
        <v>0</v>
      </c>
    </row>
    <row r="212" spans="1:8" ht="37.5" customHeight="1">
      <c r="A212" s="26"/>
      <c r="B212" s="27"/>
      <c r="C212" s="30"/>
      <c r="D212" s="27" t="s">
        <v>282</v>
      </c>
      <c r="E212" s="27" t="s">
        <v>283</v>
      </c>
      <c r="F212" s="29">
        <v>6.99</v>
      </c>
      <c r="G212" s="27" t="s">
        <v>276</v>
      </c>
      <c r="H212" s="24">
        <f t="shared" si="0"/>
        <v>0</v>
      </c>
    </row>
    <row r="213" spans="1:8" ht="37.5" customHeight="1">
      <c r="A213" s="26"/>
      <c r="B213" s="27"/>
      <c r="C213" s="30"/>
      <c r="D213" s="27" t="s">
        <v>282</v>
      </c>
      <c r="E213" s="27" t="s">
        <v>259</v>
      </c>
      <c r="F213" s="29">
        <v>6.99</v>
      </c>
      <c r="G213" s="27" t="s">
        <v>276</v>
      </c>
      <c r="H213" s="24">
        <f t="shared" si="0"/>
        <v>0</v>
      </c>
    </row>
    <row r="214" spans="1:8" ht="37.5" customHeight="1">
      <c r="A214" s="26"/>
      <c r="B214" s="27"/>
      <c r="C214" s="28"/>
      <c r="D214" s="27" t="s">
        <v>284</v>
      </c>
      <c r="E214" s="27" t="s">
        <v>21</v>
      </c>
      <c r="F214" s="29">
        <v>10</v>
      </c>
      <c r="G214" s="27" t="s">
        <v>285</v>
      </c>
      <c r="H214" s="24">
        <f t="shared" si="0"/>
        <v>0</v>
      </c>
    </row>
    <row r="215" spans="1:8" ht="37.5" customHeight="1">
      <c r="A215" s="26"/>
      <c r="B215" s="27"/>
      <c r="C215" s="28"/>
      <c r="D215" s="27" t="s">
        <v>286</v>
      </c>
      <c r="E215" s="27" t="s">
        <v>21</v>
      </c>
      <c r="F215" s="29">
        <v>8</v>
      </c>
      <c r="G215" s="27" t="s">
        <v>285</v>
      </c>
      <c r="H215" s="24">
        <f t="shared" si="0"/>
        <v>0</v>
      </c>
    </row>
    <row r="216" spans="1:8" ht="37.5" customHeight="1">
      <c r="A216" s="26" t="s">
        <v>49</v>
      </c>
      <c r="B216" s="27"/>
      <c r="C216" s="28"/>
      <c r="D216" s="27" t="s">
        <v>287</v>
      </c>
      <c r="E216" s="27" t="s">
        <v>21</v>
      </c>
      <c r="F216" s="29">
        <v>13</v>
      </c>
      <c r="G216" s="27" t="s">
        <v>285</v>
      </c>
      <c r="H216" s="24">
        <f t="shared" si="0"/>
        <v>0</v>
      </c>
    </row>
    <row r="217" spans="1:8" ht="37.5" customHeight="1">
      <c r="A217" s="26"/>
      <c r="B217" s="27"/>
      <c r="C217" s="28"/>
      <c r="D217" s="27" t="s">
        <v>288</v>
      </c>
      <c r="E217" s="27" t="s">
        <v>21</v>
      </c>
      <c r="F217" s="29">
        <v>10</v>
      </c>
      <c r="G217" s="27" t="s">
        <v>285</v>
      </c>
      <c r="H217" s="24">
        <f t="shared" si="0"/>
        <v>0</v>
      </c>
    </row>
    <row r="218" spans="1:8" ht="37.5" customHeight="1">
      <c r="A218" s="26" t="s">
        <v>49</v>
      </c>
      <c r="B218" s="27"/>
      <c r="C218" s="28"/>
      <c r="D218" s="27" t="s">
        <v>289</v>
      </c>
      <c r="E218" s="27" t="s">
        <v>21</v>
      </c>
      <c r="F218" s="29">
        <v>13</v>
      </c>
      <c r="G218" s="27" t="s">
        <v>285</v>
      </c>
      <c r="H218" s="24">
        <f t="shared" si="0"/>
        <v>0</v>
      </c>
    </row>
    <row r="219" spans="1:8" ht="37.5" customHeight="1">
      <c r="A219" s="26"/>
      <c r="B219" s="27"/>
      <c r="C219" s="28"/>
      <c r="D219" s="27" t="s">
        <v>290</v>
      </c>
      <c r="E219" s="27" t="s">
        <v>21</v>
      </c>
      <c r="F219" s="29">
        <v>14</v>
      </c>
      <c r="G219" s="27" t="s">
        <v>285</v>
      </c>
      <c r="H219" s="24">
        <f t="shared" si="0"/>
        <v>0</v>
      </c>
    </row>
    <row r="220" spans="1:8" ht="37.5" customHeight="1">
      <c r="A220" s="26" t="s">
        <v>49</v>
      </c>
      <c r="B220" s="27"/>
      <c r="C220" s="28"/>
      <c r="D220" s="27" t="s">
        <v>291</v>
      </c>
      <c r="E220" s="27" t="s">
        <v>21</v>
      </c>
      <c r="F220" s="29">
        <v>13</v>
      </c>
      <c r="G220" s="27" t="s">
        <v>285</v>
      </c>
      <c r="H220" s="24">
        <f t="shared" si="0"/>
        <v>0</v>
      </c>
    </row>
    <row r="221" spans="1:8" ht="37.5" customHeight="1">
      <c r="A221" s="26" t="s">
        <v>49</v>
      </c>
      <c r="B221" s="27"/>
      <c r="C221" s="28"/>
      <c r="D221" s="27" t="s">
        <v>292</v>
      </c>
      <c r="E221" s="27" t="s">
        <v>21</v>
      </c>
      <c r="F221" s="29">
        <v>8</v>
      </c>
      <c r="G221" s="27" t="s">
        <v>285</v>
      </c>
      <c r="H221" s="24">
        <f t="shared" si="0"/>
        <v>0</v>
      </c>
    </row>
    <row r="222" spans="1:8" ht="37.5" customHeight="1">
      <c r="A222" s="26"/>
      <c r="B222" s="27"/>
      <c r="C222" s="28"/>
      <c r="D222" s="27" t="s">
        <v>293</v>
      </c>
      <c r="E222" s="27" t="s">
        <v>21</v>
      </c>
      <c r="F222" s="29">
        <v>9.9</v>
      </c>
      <c r="G222" s="27" t="s">
        <v>294</v>
      </c>
      <c r="H222" s="24">
        <f t="shared" si="0"/>
        <v>0</v>
      </c>
    </row>
    <row r="223" spans="1:8" ht="37.5" customHeight="1">
      <c r="A223" s="26"/>
      <c r="B223" s="27"/>
      <c r="C223" s="30"/>
      <c r="D223" s="27" t="s">
        <v>295</v>
      </c>
      <c r="E223" s="27" t="s">
        <v>114</v>
      </c>
      <c r="F223" s="29">
        <v>6.9</v>
      </c>
      <c r="G223" s="27" t="s">
        <v>294</v>
      </c>
      <c r="H223" s="24">
        <f t="shared" si="0"/>
        <v>0</v>
      </c>
    </row>
    <row r="224" spans="1:8" ht="37.5" customHeight="1">
      <c r="A224" s="26"/>
      <c r="B224" s="27"/>
      <c r="C224" s="30"/>
      <c r="D224" s="27" t="s">
        <v>296</v>
      </c>
      <c r="E224" s="27" t="s">
        <v>33</v>
      </c>
      <c r="F224" s="29">
        <v>6.9</v>
      </c>
      <c r="G224" s="27" t="s">
        <v>294</v>
      </c>
      <c r="H224" s="24">
        <f t="shared" si="0"/>
        <v>0</v>
      </c>
    </row>
    <row r="225" spans="1:8" ht="37.5" customHeight="1">
      <c r="A225" s="26"/>
      <c r="B225" s="27"/>
      <c r="C225" s="30"/>
      <c r="D225" s="27" t="s">
        <v>297</v>
      </c>
      <c r="E225" s="27" t="s">
        <v>37</v>
      </c>
      <c r="F225" s="29">
        <v>6.9</v>
      </c>
      <c r="G225" s="27" t="s">
        <v>294</v>
      </c>
      <c r="H225" s="24">
        <f t="shared" si="0"/>
        <v>0</v>
      </c>
    </row>
    <row r="226" spans="1:8" ht="37.5" customHeight="1">
      <c r="A226" s="26"/>
      <c r="B226" s="27"/>
      <c r="C226" s="30"/>
      <c r="D226" s="27" t="s">
        <v>298</v>
      </c>
      <c r="E226" s="27" t="s">
        <v>103</v>
      </c>
      <c r="F226" s="29">
        <v>6.9</v>
      </c>
      <c r="G226" s="27" t="s">
        <v>294</v>
      </c>
      <c r="H226" s="24">
        <f t="shared" si="0"/>
        <v>0</v>
      </c>
    </row>
    <row r="227" spans="1:8" ht="37.5" customHeight="1">
      <c r="A227" s="26"/>
      <c r="B227" s="27"/>
      <c r="C227" s="30"/>
      <c r="D227" s="27" t="s">
        <v>299</v>
      </c>
      <c r="E227" s="27" t="s">
        <v>271</v>
      </c>
      <c r="F227" s="29">
        <v>6.5</v>
      </c>
      <c r="G227" s="27" t="s">
        <v>294</v>
      </c>
      <c r="H227" s="24">
        <f t="shared" si="0"/>
        <v>0</v>
      </c>
    </row>
    <row r="228" spans="1:8" ht="37.5" customHeight="1">
      <c r="A228" s="26"/>
      <c r="B228" s="27"/>
      <c r="C228" s="30"/>
      <c r="D228" s="27" t="s">
        <v>300</v>
      </c>
      <c r="E228" s="27" t="s">
        <v>24</v>
      </c>
      <c r="F228" s="29">
        <v>6.9</v>
      </c>
      <c r="G228" s="27" t="s">
        <v>294</v>
      </c>
      <c r="H228" s="24">
        <f t="shared" si="0"/>
        <v>0</v>
      </c>
    </row>
    <row r="229" spans="1:8" ht="37.5" customHeight="1">
      <c r="A229" s="26"/>
      <c r="B229" s="27"/>
      <c r="C229" s="28"/>
      <c r="D229" s="27" t="s">
        <v>301</v>
      </c>
      <c r="E229" s="27" t="s">
        <v>21</v>
      </c>
      <c r="F229" s="29">
        <v>7.9</v>
      </c>
      <c r="G229" s="27" t="s">
        <v>302</v>
      </c>
      <c r="H229" s="24">
        <f t="shared" si="0"/>
        <v>0</v>
      </c>
    </row>
    <row r="230" spans="1:8" ht="37.5" customHeight="1">
      <c r="A230" s="26"/>
      <c r="B230" s="27"/>
      <c r="C230" s="28"/>
      <c r="D230" s="27" t="s">
        <v>303</v>
      </c>
      <c r="E230" s="27" t="s">
        <v>21</v>
      </c>
      <c r="F230" s="29">
        <v>10.9</v>
      </c>
      <c r="G230" s="27" t="s">
        <v>304</v>
      </c>
      <c r="H230" s="24">
        <f t="shared" si="0"/>
        <v>0</v>
      </c>
    </row>
    <row r="231" spans="1:8" ht="37.5" customHeight="1">
      <c r="A231" s="26"/>
      <c r="B231" s="27"/>
      <c r="C231" s="30"/>
      <c r="D231" s="27" t="s">
        <v>305</v>
      </c>
      <c r="E231" s="27" t="s">
        <v>31</v>
      </c>
      <c r="F231" s="29">
        <v>6</v>
      </c>
      <c r="G231" s="27" t="s">
        <v>304</v>
      </c>
      <c r="H231" s="24">
        <f t="shared" si="0"/>
        <v>0</v>
      </c>
    </row>
    <row r="232" spans="1:8" ht="37.5" customHeight="1">
      <c r="A232" s="26"/>
      <c r="B232" s="27"/>
      <c r="C232" s="30"/>
      <c r="D232" s="27" t="s">
        <v>306</v>
      </c>
      <c r="E232" s="27" t="s">
        <v>28</v>
      </c>
      <c r="F232" s="29">
        <v>5.2</v>
      </c>
      <c r="G232" s="27" t="s">
        <v>304</v>
      </c>
      <c r="H232" s="24">
        <f t="shared" si="0"/>
        <v>0</v>
      </c>
    </row>
    <row r="233" spans="1:8" ht="37.5" customHeight="1">
      <c r="A233" s="26"/>
      <c r="B233" s="27"/>
      <c r="C233" s="30"/>
      <c r="D233" s="27" t="s">
        <v>306</v>
      </c>
      <c r="E233" s="27" t="s">
        <v>35</v>
      </c>
      <c r="F233" s="29">
        <v>5.2</v>
      </c>
      <c r="G233" s="27" t="s">
        <v>304</v>
      </c>
      <c r="H233" s="24">
        <f t="shared" si="0"/>
        <v>0</v>
      </c>
    </row>
    <row r="234" spans="1:8" ht="37.5" customHeight="1">
      <c r="A234" s="26"/>
      <c r="B234" s="27"/>
      <c r="C234" s="30"/>
      <c r="D234" s="27" t="s">
        <v>307</v>
      </c>
      <c r="E234" s="27" t="s">
        <v>28</v>
      </c>
      <c r="F234" s="29">
        <v>7.9</v>
      </c>
      <c r="G234" s="27" t="s">
        <v>304</v>
      </c>
      <c r="H234" s="24">
        <f t="shared" si="0"/>
        <v>0</v>
      </c>
    </row>
    <row r="235" spans="1:8" ht="37.5" customHeight="1">
      <c r="A235" s="26"/>
      <c r="B235" s="27"/>
      <c r="C235" s="30"/>
      <c r="D235" s="27" t="s">
        <v>307</v>
      </c>
      <c r="E235" s="27" t="s">
        <v>35</v>
      </c>
      <c r="F235" s="29">
        <v>7.9</v>
      </c>
      <c r="G235" s="27" t="s">
        <v>304</v>
      </c>
      <c r="H235" s="24">
        <f t="shared" si="0"/>
        <v>0</v>
      </c>
    </row>
    <row r="236" spans="1:8" ht="37.5" customHeight="1">
      <c r="A236" s="26"/>
      <c r="B236" s="27"/>
      <c r="C236" s="30"/>
      <c r="D236" s="27" t="s">
        <v>307</v>
      </c>
      <c r="E236" s="27" t="s">
        <v>24</v>
      </c>
      <c r="F236" s="29">
        <v>7.9</v>
      </c>
      <c r="G236" s="27" t="s">
        <v>304</v>
      </c>
      <c r="H236" s="24">
        <f t="shared" si="0"/>
        <v>0</v>
      </c>
    </row>
    <row r="237" spans="1:8" ht="37.5" customHeight="1">
      <c r="A237" s="26"/>
      <c r="B237" s="27"/>
      <c r="C237" s="30"/>
      <c r="D237" s="27" t="s">
        <v>307</v>
      </c>
      <c r="E237" s="27" t="s">
        <v>33</v>
      </c>
      <c r="F237" s="29">
        <v>7.9</v>
      </c>
      <c r="G237" s="27" t="s">
        <v>304</v>
      </c>
      <c r="H237" s="24">
        <f t="shared" si="0"/>
        <v>0</v>
      </c>
    </row>
    <row r="238" spans="1:8" ht="37.5" customHeight="1">
      <c r="A238" s="26"/>
      <c r="B238" s="27"/>
      <c r="C238" s="28"/>
      <c r="D238" s="27" t="s">
        <v>308</v>
      </c>
      <c r="E238" s="27" t="s">
        <v>21</v>
      </c>
      <c r="F238" s="29">
        <v>31.6</v>
      </c>
      <c r="G238" s="27" t="s">
        <v>304</v>
      </c>
      <c r="H238" s="24">
        <f t="shared" si="0"/>
        <v>0</v>
      </c>
    </row>
    <row r="239" spans="1:8" ht="37.5" customHeight="1">
      <c r="A239" s="26"/>
      <c r="B239" s="27"/>
      <c r="C239" s="28"/>
      <c r="D239" s="27" t="s">
        <v>309</v>
      </c>
      <c r="E239" s="27" t="s">
        <v>21</v>
      </c>
      <c r="F239" s="29">
        <v>27</v>
      </c>
      <c r="G239" s="27" t="s">
        <v>304</v>
      </c>
      <c r="H239" s="24">
        <f t="shared" si="0"/>
        <v>0</v>
      </c>
    </row>
    <row r="240" spans="1:8" ht="37.5" customHeight="1">
      <c r="A240" s="26"/>
      <c r="B240" s="27"/>
      <c r="C240" s="30"/>
      <c r="D240" s="27" t="s">
        <v>310</v>
      </c>
      <c r="E240" s="27" t="s">
        <v>28</v>
      </c>
      <c r="F240" s="29">
        <v>33</v>
      </c>
      <c r="G240" s="27" t="s">
        <v>304</v>
      </c>
      <c r="H240" s="24">
        <f t="shared" si="0"/>
        <v>0</v>
      </c>
    </row>
    <row r="241" spans="1:8" ht="37.5" customHeight="1">
      <c r="A241" s="26"/>
      <c r="B241" s="27"/>
      <c r="C241" s="28"/>
      <c r="D241" s="27" t="s">
        <v>311</v>
      </c>
      <c r="E241" s="27" t="s">
        <v>21</v>
      </c>
      <c r="F241" s="29">
        <v>29</v>
      </c>
      <c r="G241" s="27" t="s">
        <v>304</v>
      </c>
      <c r="H241" s="24">
        <f t="shared" si="0"/>
        <v>0</v>
      </c>
    </row>
    <row r="242" spans="1:8" ht="37.5" customHeight="1">
      <c r="A242" s="26"/>
      <c r="B242" s="27"/>
      <c r="C242" s="28"/>
      <c r="D242" s="27" t="s">
        <v>312</v>
      </c>
      <c r="E242" s="27" t="s">
        <v>21</v>
      </c>
      <c r="F242" s="29">
        <v>37</v>
      </c>
      <c r="G242" s="27" t="s">
        <v>304</v>
      </c>
      <c r="H242" s="24">
        <f t="shared" si="0"/>
        <v>0</v>
      </c>
    </row>
    <row r="243" spans="1:8" ht="37.5" customHeight="1">
      <c r="A243" s="26"/>
      <c r="B243" s="27"/>
      <c r="C243" s="30"/>
      <c r="D243" s="27" t="s">
        <v>313</v>
      </c>
      <c r="E243" s="27" t="s">
        <v>24</v>
      </c>
      <c r="F243" s="29">
        <v>5.2</v>
      </c>
      <c r="G243" s="27" t="s">
        <v>304</v>
      </c>
      <c r="H243" s="24">
        <f t="shared" si="0"/>
        <v>0</v>
      </c>
    </row>
    <row r="244" spans="1:8" ht="37.5" customHeight="1">
      <c r="A244" s="26"/>
      <c r="B244" s="27"/>
      <c r="C244" s="30"/>
      <c r="D244" s="27" t="s">
        <v>314</v>
      </c>
      <c r="E244" s="27" t="s">
        <v>315</v>
      </c>
      <c r="F244" s="29">
        <v>9</v>
      </c>
      <c r="G244" s="27" t="s">
        <v>304</v>
      </c>
      <c r="H244" s="24">
        <f t="shared" si="0"/>
        <v>0</v>
      </c>
    </row>
    <row r="245" spans="1:8" ht="37.5" customHeight="1">
      <c r="A245" s="26"/>
      <c r="B245" s="27"/>
      <c r="C245" s="30"/>
      <c r="D245" s="27" t="s">
        <v>316</v>
      </c>
      <c r="E245" s="27" t="s">
        <v>317</v>
      </c>
      <c r="F245" s="29">
        <v>5</v>
      </c>
      <c r="G245" s="27" t="s">
        <v>304</v>
      </c>
      <c r="H245" s="24">
        <f t="shared" si="0"/>
        <v>0</v>
      </c>
    </row>
    <row r="246" spans="1:8" ht="37.5" customHeight="1">
      <c r="A246" s="26"/>
      <c r="B246" s="27"/>
      <c r="C246" s="30"/>
      <c r="D246" s="27" t="s">
        <v>318</v>
      </c>
      <c r="E246" s="27" t="s">
        <v>37</v>
      </c>
      <c r="F246" s="29">
        <v>16.9</v>
      </c>
      <c r="G246" s="27" t="s">
        <v>304</v>
      </c>
      <c r="H246" s="24">
        <f t="shared" si="0"/>
        <v>0</v>
      </c>
    </row>
    <row r="247" spans="1:8" ht="37.5" customHeight="1">
      <c r="A247" s="26"/>
      <c r="B247" s="27"/>
      <c r="C247" s="30"/>
      <c r="D247" s="27" t="s">
        <v>319</v>
      </c>
      <c r="E247" s="27" t="s">
        <v>35</v>
      </c>
      <c r="F247" s="29">
        <v>16</v>
      </c>
      <c r="G247" s="27" t="s">
        <v>304</v>
      </c>
      <c r="H247" s="24">
        <f t="shared" si="0"/>
        <v>0</v>
      </c>
    </row>
    <row r="248" spans="1:8" ht="37.5" customHeight="1">
      <c r="A248" s="26"/>
      <c r="B248" s="27"/>
      <c r="C248" s="30"/>
      <c r="D248" s="27" t="s">
        <v>320</v>
      </c>
      <c r="E248" s="27" t="s">
        <v>275</v>
      </c>
      <c r="F248" s="29">
        <v>6</v>
      </c>
      <c r="G248" s="27" t="s">
        <v>304</v>
      </c>
      <c r="H248" s="24">
        <f t="shared" si="0"/>
        <v>0</v>
      </c>
    </row>
    <row r="249" spans="1:8" ht="37.5" customHeight="1">
      <c r="A249" s="26"/>
      <c r="B249" s="27"/>
      <c r="C249" s="30"/>
      <c r="D249" s="27" t="s">
        <v>320</v>
      </c>
      <c r="E249" s="27" t="s">
        <v>277</v>
      </c>
      <c r="F249" s="29">
        <v>5</v>
      </c>
      <c r="G249" s="27" t="s">
        <v>304</v>
      </c>
      <c r="H249" s="24">
        <f t="shared" si="0"/>
        <v>0</v>
      </c>
    </row>
    <row r="250" spans="1:8" ht="37.5" customHeight="1">
      <c r="A250" s="26"/>
      <c r="B250" s="27"/>
      <c r="C250" s="28"/>
      <c r="D250" s="27" t="s">
        <v>321</v>
      </c>
      <c r="E250" s="27" t="s">
        <v>21</v>
      </c>
      <c r="F250" s="29">
        <v>5</v>
      </c>
      <c r="G250" s="27" t="s">
        <v>304</v>
      </c>
      <c r="H250" s="24">
        <f t="shared" si="0"/>
        <v>0</v>
      </c>
    </row>
    <row r="251" spans="1:8" ht="37.5" customHeight="1">
      <c r="A251" s="26"/>
      <c r="B251" s="27"/>
      <c r="C251" s="28"/>
      <c r="D251" s="27" t="s">
        <v>322</v>
      </c>
      <c r="E251" s="27" t="s">
        <v>21</v>
      </c>
      <c r="F251" s="29">
        <v>14</v>
      </c>
      <c r="G251" s="27" t="s">
        <v>304</v>
      </c>
      <c r="H251" s="24">
        <f t="shared" si="0"/>
        <v>0</v>
      </c>
    </row>
    <row r="252" spans="1:8" ht="37.5" customHeight="1">
      <c r="A252" s="26"/>
      <c r="B252" s="27"/>
      <c r="C252" s="30"/>
      <c r="D252" s="27" t="s">
        <v>323</v>
      </c>
      <c r="E252" s="27" t="s">
        <v>35</v>
      </c>
      <c r="F252" s="29">
        <v>25</v>
      </c>
      <c r="G252" s="27" t="s">
        <v>304</v>
      </c>
      <c r="H252" s="24">
        <f t="shared" si="0"/>
        <v>0</v>
      </c>
    </row>
    <row r="253" spans="1:8" ht="37.5" customHeight="1">
      <c r="A253" s="26"/>
      <c r="B253" s="27"/>
      <c r="C253" s="28"/>
      <c r="D253" s="27" t="s">
        <v>324</v>
      </c>
      <c r="E253" s="27" t="s">
        <v>21</v>
      </c>
      <c r="F253" s="29">
        <v>26</v>
      </c>
      <c r="G253" s="27" t="s">
        <v>304</v>
      </c>
      <c r="H253" s="24">
        <f t="shared" si="0"/>
        <v>0</v>
      </c>
    </row>
    <row r="254" spans="1:8" ht="37.5" customHeight="1">
      <c r="A254" s="26"/>
      <c r="B254" s="27"/>
      <c r="C254" s="30"/>
      <c r="D254" s="27" t="s">
        <v>325</v>
      </c>
      <c r="E254" s="27" t="s">
        <v>37</v>
      </c>
      <c r="F254" s="29">
        <v>5</v>
      </c>
      <c r="G254" s="27" t="s">
        <v>304</v>
      </c>
      <c r="H254" s="24">
        <f t="shared" si="0"/>
        <v>0</v>
      </c>
    </row>
    <row r="255" spans="1:8" ht="37.5" customHeight="1">
      <c r="A255" s="26"/>
      <c r="B255" s="27"/>
      <c r="C255" s="30"/>
      <c r="D255" s="27" t="s">
        <v>326</v>
      </c>
      <c r="E255" s="27" t="s">
        <v>35</v>
      </c>
      <c r="F255" s="29">
        <v>5.9</v>
      </c>
      <c r="G255" s="27" t="s">
        <v>304</v>
      </c>
      <c r="H255" s="24">
        <f t="shared" si="0"/>
        <v>0</v>
      </c>
    </row>
    <row r="256" spans="1:8" ht="37.5" customHeight="1">
      <c r="A256" s="26"/>
      <c r="B256" s="27"/>
      <c r="C256" s="30"/>
      <c r="D256" s="27" t="s">
        <v>327</v>
      </c>
      <c r="E256" s="27" t="s">
        <v>37</v>
      </c>
      <c r="F256" s="29">
        <v>3</v>
      </c>
      <c r="G256" s="27" t="s">
        <v>304</v>
      </c>
      <c r="H256" s="24">
        <f t="shared" si="0"/>
        <v>0</v>
      </c>
    </row>
    <row r="257" spans="1:8" ht="37.5" customHeight="1">
      <c r="A257" s="26"/>
      <c r="B257" s="27"/>
      <c r="C257" s="30"/>
      <c r="D257" s="27" t="s">
        <v>328</v>
      </c>
      <c r="E257" s="27" t="s">
        <v>37</v>
      </c>
      <c r="F257" s="29">
        <v>6</v>
      </c>
      <c r="G257" s="27" t="s">
        <v>304</v>
      </c>
      <c r="H257" s="24">
        <f t="shared" si="0"/>
        <v>0</v>
      </c>
    </row>
    <row r="258" spans="1:8" ht="37.5" customHeight="1">
      <c r="A258" s="26"/>
      <c r="B258" s="27"/>
      <c r="C258" s="30"/>
      <c r="D258" s="27" t="s">
        <v>329</v>
      </c>
      <c r="E258" s="27" t="s">
        <v>147</v>
      </c>
      <c r="F258" s="29">
        <v>4.9</v>
      </c>
      <c r="G258" s="27" t="s">
        <v>304</v>
      </c>
      <c r="H258" s="24">
        <f t="shared" si="0"/>
        <v>0</v>
      </c>
    </row>
    <row r="259" spans="1:8" ht="37.5" customHeight="1">
      <c r="A259" s="26"/>
      <c r="B259" s="27"/>
      <c r="C259" s="30"/>
      <c r="D259" s="27" t="s">
        <v>330</v>
      </c>
      <c r="E259" s="27" t="s">
        <v>37</v>
      </c>
      <c r="F259" s="29">
        <v>7</v>
      </c>
      <c r="G259" s="27" t="s">
        <v>304</v>
      </c>
      <c r="H259" s="24">
        <f t="shared" si="0"/>
        <v>0</v>
      </c>
    </row>
    <row r="260" spans="1:8" ht="37.5" customHeight="1">
      <c r="A260" s="26"/>
      <c r="B260" s="27"/>
      <c r="C260" s="28"/>
      <c r="D260" s="27" t="s">
        <v>331</v>
      </c>
      <c r="E260" s="27" t="s">
        <v>21</v>
      </c>
      <c r="F260" s="29">
        <v>4.9</v>
      </c>
      <c r="G260" s="27" t="s">
        <v>304</v>
      </c>
      <c r="H260" s="24">
        <f t="shared" si="0"/>
        <v>0</v>
      </c>
    </row>
    <row r="261" spans="1:8" ht="37.5" customHeight="1">
      <c r="A261" s="26"/>
      <c r="B261" s="27"/>
      <c r="C261" s="30"/>
      <c r="D261" s="27" t="s">
        <v>332</v>
      </c>
      <c r="E261" s="27" t="s">
        <v>147</v>
      </c>
      <c r="F261" s="29">
        <v>5</v>
      </c>
      <c r="G261" s="27" t="s">
        <v>304</v>
      </c>
      <c r="H261" s="24">
        <f t="shared" si="0"/>
        <v>0</v>
      </c>
    </row>
    <row r="262" spans="1:8" ht="37.5" customHeight="1">
      <c r="A262" s="26"/>
      <c r="B262" s="27"/>
      <c r="C262" s="30"/>
      <c r="D262" s="27" t="s">
        <v>333</v>
      </c>
      <c r="E262" s="27" t="s">
        <v>33</v>
      </c>
      <c r="F262" s="29">
        <v>18</v>
      </c>
      <c r="G262" s="27" t="s">
        <v>304</v>
      </c>
      <c r="H262" s="24">
        <f t="shared" si="0"/>
        <v>0</v>
      </c>
    </row>
    <row r="263" spans="1:8" ht="37.5" customHeight="1">
      <c r="A263" s="26"/>
      <c r="B263" s="27"/>
      <c r="C263" s="30"/>
      <c r="D263" s="27" t="s">
        <v>334</v>
      </c>
      <c r="E263" s="27" t="s">
        <v>33</v>
      </c>
      <c r="F263" s="29">
        <v>32</v>
      </c>
      <c r="G263" s="27" t="s">
        <v>304</v>
      </c>
      <c r="H263" s="24">
        <f t="shared" si="0"/>
        <v>0</v>
      </c>
    </row>
    <row r="264" spans="1:8" ht="37.5" customHeight="1">
      <c r="A264" s="26"/>
      <c r="B264" s="27"/>
      <c r="C264" s="30"/>
      <c r="D264" s="27" t="s">
        <v>335</v>
      </c>
      <c r="E264" s="27" t="s">
        <v>28</v>
      </c>
      <c r="F264" s="29">
        <v>1</v>
      </c>
      <c r="G264" s="27" t="s">
        <v>304</v>
      </c>
      <c r="H264" s="24">
        <f t="shared" si="0"/>
        <v>0</v>
      </c>
    </row>
    <row r="265" spans="1:8" ht="37.5" customHeight="1">
      <c r="A265" s="26"/>
      <c r="B265" s="27"/>
      <c r="C265" s="30"/>
      <c r="D265" s="27" t="s">
        <v>335</v>
      </c>
      <c r="E265" s="27" t="s">
        <v>155</v>
      </c>
      <c r="F265" s="29">
        <v>5.2</v>
      </c>
      <c r="G265" s="27" t="s">
        <v>304</v>
      </c>
      <c r="H265" s="24">
        <f t="shared" si="0"/>
        <v>0</v>
      </c>
    </row>
    <row r="266" spans="1:8" ht="37.5" customHeight="1">
      <c r="A266" s="26"/>
      <c r="B266" s="27"/>
      <c r="C266" s="28"/>
      <c r="D266" s="27" t="s">
        <v>336</v>
      </c>
      <c r="E266" s="27" t="s">
        <v>21</v>
      </c>
      <c r="F266" s="29">
        <v>7</v>
      </c>
      <c r="G266" s="27" t="s">
        <v>304</v>
      </c>
      <c r="H266" s="24">
        <f t="shared" si="0"/>
        <v>0</v>
      </c>
    </row>
    <row r="267" spans="1:8" ht="37.5" customHeight="1">
      <c r="A267" s="26"/>
      <c r="B267" s="27"/>
      <c r="C267" s="30"/>
      <c r="D267" s="27" t="s">
        <v>337</v>
      </c>
      <c r="E267" s="27" t="s">
        <v>24</v>
      </c>
      <c r="F267" s="29">
        <v>6</v>
      </c>
      <c r="G267" s="27" t="s">
        <v>304</v>
      </c>
      <c r="H267" s="24">
        <f t="shared" si="0"/>
        <v>0</v>
      </c>
    </row>
    <row r="268" spans="1:8" ht="37.5" customHeight="1">
      <c r="A268" s="26"/>
      <c r="B268" s="27"/>
      <c r="C268" s="28"/>
      <c r="D268" s="27" t="s">
        <v>338</v>
      </c>
      <c r="E268" s="27" t="s">
        <v>21</v>
      </c>
      <c r="F268" s="29">
        <v>8</v>
      </c>
      <c r="G268" s="27" t="s">
        <v>304</v>
      </c>
      <c r="H268" s="24">
        <f t="shared" si="0"/>
        <v>0</v>
      </c>
    </row>
    <row r="269" spans="1:8" ht="37.5" customHeight="1">
      <c r="A269" s="26"/>
      <c r="B269" s="27"/>
      <c r="C269" s="30"/>
      <c r="D269" s="27" t="s">
        <v>339</v>
      </c>
      <c r="E269" s="27" t="s">
        <v>37</v>
      </c>
      <c r="F269" s="29">
        <v>18</v>
      </c>
      <c r="G269" s="27" t="s">
        <v>304</v>
      </c>
      <c r="H269" s="24">
        <f t="shared" si="0"/>
        <v>0</v>
      </c>
    </row>
    <row r="270" spans="1:8" ht="37.5" customHeight="1">
      <c r="A270" s="26"/>
      <c r="B270" s="27"/>
      <c r="C270" s="28"/>
      <c r="D270" s="27" t="s">
        <v>340</v>
      </c>
      <c r="E270" s="27" t="s">
        <v>21</v>
      </c>
      <c r="F270" s="29">
        <v>55</v>
      </c>
      <c r="G270" s="27" t="s">
        <v>304</v>
      </c>
      <c r="H270" s="24">
        <f t="shared" si="0"/>
        <v>0</v>
      </c>
    </row>
    <row r="271" spans="1:8" ht="37.5" customHeight="1">
      <c r="A271" s="26" t="s">
        <v>49</v>
      </c>
      <c r="B271" s="27"/>
      <c r="C271" s="30"/>
      <c r="D271" s="27" t="s">
        <v>341</v>
      </c>
      <c r="E271" s="27" t="s">
        <v>28</v>
      </c>
      <c r="F271" s="29">
        <v>90</v>
      </c>
      <c r="G271" s="27" t="s">
        <v>304</v>
      </c>
      <c r="H271" s="24">
        <f t="shared" si="0"/>
        <v>0</v>
      </c>
    </row>
    <row r="272" spans="1:8" ht="37.5" customHeight="1">
      <c r="A272" s="26"/>
      <c r="B272" s="27"/>
      <c r="C272" s="30"/>
      <c r="D272" s="27" t="s">
        <v>342</v>
      </c>
      <c r="E272" s="27" t="s">
        <v>24</v>
      </c>
      <c r="F272" s="29">
        <v>100</v>
      </c>
      <c r="G272" s="27" t="s">
        <v>304</v>
      </c>
      <c r="H272" s="24">
        <f t="shared" si="0"/>
        <v>0</v>
      </c>
    </row>
    <row r="273" spans="1:8" ht="37.5" customHeight="1">
      <c r="A273" s="26"/>
      <c r="B273" s="27"/>
      <c r="C273" s="30"/>
      <c r="D273" s="27" t="s">
        <v>343</v>
      </c>
      <c r="E273" s="27" t="s">
        <v>35</v>
      </c>
      <c r="F273" s="29">
        <v>26</v>
      </c>
      <c r="G273" s="27" t="s">
        <v>304</v>
      </c>
      <c r="H273" s="24">
        <f t="shared" si="0"/>
        <v>0</v>
      </c>
    </row>
    <row r="274" spans="1:8" ht="37.5" customHeight="1">
      <c r="A274" s="26"/>
      <c r="B274" s="27"/>
      <c r="C274" s="30"/>
      <c r="D274" s="27" t="s">
        <v>344</v>
      </c>
      <c r="E274" s="27" t="s">
        <v>345</v>
      </c>
      <c r="F274" s="29">
        <v>3</v>
      </c>
      <c r="G274" s="27" t="s">
        <v>304</v>
      </c>
      <c r="H274" s="24">
        <f t="shared" si="0"/>
        <v>0</v>
      </c>
    </row>
    <row r="275" spans="1:8" ht="37.5" customHeight="1">
      <c r="A275" s="26"/>
      <c r="B275" s="27"/>
      <c r="C275" s="30"/>
      <c r="D275" s="27" t="s">
        <v>346</v>
      </c>
      <c r="E275" s="27" t="s">
        <v>105</v>
      </c>
      <c r="F275" s="29">
        <v>7</v>
      </c>
      <c r="G275" s="27" t="s">
        <v>304</v>
      </c>
      <c r="H275" s="24">
        <f t="shared" si="0"/>
        <v>0</v>
      </c>
    </row>
    <row r="276" spans="1:8" ht="37.5" customHeight="1">
      <c r="A276" s="26"/>
      <c r="B276" s="27"/>
      <c r="C276" s="28"/>
      <c r="D276" s="27" t="s">
        <v>347</v>
      </c>
      <c r="E276" s="27" t="s">
        <v>21</v>
      </c>
      <c r="F276" s="29">
        <v>64</v>
      </c>
      <c r="G276" s="27" t="s">
        <v>304</v>
      </c>
      <c r="H276" s="24">
        <f t="shared" si="0"/>
        <v>0</v>
      </c>
    </row>
    <row r="277" spans="1:8" ht="37.5" customHeight="1">
      <c r="A277" s="26"/>
      <c r="B277" s="27"/>
      <c r="C277" s="30"/>
      <c r="D277" s="27" t="s">
        <v>348</v>
      </c>
      <c r="E277" s="27" t="s">
        <v>28</v>
      </c>
      <c r="F277" s="29">
        <v>37</v>
      </c>
      <c r="G277" s="27" t="s">
        <v>304</v>
      </c>
      <c r="H277" s="24">
        <f t="shared" si="0"/>
        <v>0</v>
      </c>
    </row>
    <row r="278" spans="1:8" ht="37.5" customHeight="1">
      <c r="A278" s="26" t="s">
        <v>49</v>
      </c>
      <c r="B278" s="27"/>
      <c r="C278" s="30"/>
      <c r="D278" s="27" t="s">
        <v>349</v>
      </c>
      <c r="E278" s="27" t="s">
        <v>28</v>
      </c>
      <c r="F278" s="29">
        <v>35</v>
      </c>
      <c r="G278" s="27" t="s">
        <v>304</v>
      </c>
      <c r="H278" s="24">
        <f t="shared" si="0"/>
        <v>0</v>
      </c>
    </row>
    <row r="279" spans="1:8" ht="37.5" customHeight="1">
      <c r="A279" s="26"/>
      <c r="B279" s="27"/>
      <c r="C279" s="28"/>
      <c r="D279" s="27" t="s">
        <v>350</v>
      </c>
      <c r="E279" s="27" t="s">
        <v>21</v>
      </c>
      <c r="F279" s="29">
        <v>32</v>
      </c>
      <c r="G279" s="27" t="s">
        <v>304</v>
      </c>
      <c r="H279" s="24">
        <f t="shared" si="0"/>
        <v>0</v>
      </c>
    </row>
    <row r="280" spans="1:8" ht="37.5" customHeight="1">
      <c r="A280" s="26"/>
      <c r="B280" s="27"/>
      <c r="C280" s="30"/>
      <c r="D280" s="27" t="s">
        <v>351</v>
      </c>
      <c r="E280" s="27" t="s">
        <v>155</v>
      </c>
      <c r="F280" s="29">
        <v>14.9</v>
      </c>
      <c r="G280" s="27" t="s">
        <v>304</v>
      </c>
      <c r="H280" s="24">
        <f t="shared" si="0"/>
        <v>0</v>
      </c>
    </row>
    <row r="281" spans="1:8" ht="37.5" customHeight="1">
      <c r="A281" s="26"/>
      <c r="B281" s="27"/>
      <c r="C281" s="30"/>
      <c r="D281" s="27" t="s">
        <v>352</v>
      </c>
      <c r="E281" s="27" t="s">
        <v>147</v>
      </c>
      <c r="F281" s="29">
        <v>20</v>
      </c>
      <c r="G281" s="27" t="s">
        <v>304</v>
      </c>
      <c r="H281" s="24">
        <f t="shared" si="0"/>
        <v>0</v>
      </c>
    </row>
    <row r="282" spans="1:8" ht="37.5" customHeight="1">
      <c r="A282" s="26"/>
      <c r="B282" s="27"/>
      <c r="C282" s="30"/>
      <c r="D282" s="27" t="s">
        <v>353</v>
      </c>
      <c r="E282" s="27" t="s">
        <v>24</v>
      </c>
      <c r="F282" s="29">
        <v>21</v>
      </c>
      <c r="G282" s="27" t="s">
        <v>304</v>
      </c>
      <c r="H282" s="24">
        <f t="shared" si="0"/>
        <v>0</v>
      </c>
    </row>
    <row r="283" spans="1:8" ht="37.5" customHeight="1">
      <c r="A283" s="26"/>
      <c r="B283" s="27"/>
      <c r="C283" s="30"/>
      <c r="D283" s="27" t="s">
        <v>354</v>
      </c>
      <c r="E283" s="27" t="s">
        <v>355</v>
      </c>
      <c r="F283" s="29">
        <v>5</v>
      </c>
      <c r="G283" s="27" t="s">
        <v>304</v>
      </c>
      <c r="H283" s="24">
        <f t="shared" si="0"/>
        <v>0</v>
      </c>
    </row>
    <row r="284" spans="1:8" ht="37.5" customHeight="1">
      <c r="A284" s="26"/>
      <c r="B284" s="27"/>
      <c r="C284" s="28"/>
      <c r="D284" s="27" t="s">
        <v>356</v>
      </c>
      <c r="E284" s="27" t="s">
        <v>21</v>
      </c>
      <c r="F284" s="29">
        <v>10</v>
      </c>
      <c r="G284" s="27" t="s">
        <v>304</v>
      </c>
      <c r="H284" s="24">
        <f t="shared" si="0"/>
        <v>0</v>
      </c>
    </row>
    <row r="285" spans="1:8" ht="37.5" customHeight="1">
      <c r="A285" s="26"/>
      <c r="B285" s="27"/>
      <c r="C285" s="30"/>
      <c r="D285" s="27" t="s">
        <v>357</v>
      </c>
      <c r="E285" s="27" t="s">
        <v>28</v>
      </c>
      <c r="F285" s="29">
        <v>24</v>
      </c>
      <c r="G285" s="27" t="s">
        <v>304</v>
      </c>
      <c r="H285" s="24">
        <f t="shared" si="0"/>
        <v>0</v>
      </c>
    </row>
    <row r="286" spans="1:8" ht="37.5" customHeight="1">
      <c r="A286" s="26"/>
      <c r="B286" s="27"/>
      <c r="C286" s="30"/>
      <c r="D286" s="27" t="s">
        <v>358</v>
      </c>
      <c r="E286" s="27" t="s">
        <v>359</v>
      </c>
      <c r="F286" s="29">
        <v>3</v>
      </c>
      <c r="G286" s="27" t="s">
        <v>304</v>
      </c>
      <c r="H286" s="24">
        <f t="shared" si="0"/>
        <v>0</v>
      </c>
    </row>
    <row r="287" spans="1:8" ht="37.5" customHeight="1">
      <c r="A287" s="26"/>
      <c r="B287" s="27"/>
      <c r="C287" s="28"/>
      <c r="D287" s="27" t="s">
        <v>360</v>
      </c>
      <c r="E287" s="27" t="s">
        <v>21</v>
      </c>
      <c r="F287" s="29">
        <v>35</v>
      </c>
      <c r="G287" s="27" t="s">
        <v>304</v>
      </c>
      <c r="H287" s="24">
        <f t="shared" si="0"/>
        <v>0</v>
      </c>
    </row>
    <row r="288" spans="1:8" ht="37.5" customHeight="1">
      <c r="A288" s="26"/>
      <c r="B288" s="27"/>
      <c r="C288" s="28"/>
      <c r="D288" s="27" t="s">
        <v>361</v>
      </c>
      <c r="E288" s="27" t="s">
        <v>21</v>
      </c>
      <c r="F288" s="29">
        <v>12</v>
      </c>
      <c r="G288" s="27" t="s">
        <v>304</v>
      </c>
      <c r="H288" s="24">
        <f t="shared" si="0"/>
        <v>0</v>
      </c>
    </row>
    <row r="289" spans="1:8" ht="37.5" customHeight="1">
      <c r="A289" s="26"/>
      <c r="B289" s="27"/>
      <c r="C289" s="28"/>
      <c r="D289" s="27" t="s">
        <v>362</v>
      </c>
      <c r="E289" s="27" t="s">
        <v>21</v>
      </c>
      <c r="F289" s="29">
        <v>14</v>
      </c>
      <c r="G289" s="27" t="s">
        <v>304</v>
      </c>
      <c r="H289" s="24">
        <f t="shared" si="0"/>
        <v>0</v>
      </c>
    </row>
    <row r="290" spans="1:8" ht="37.5" customHeight="1">
      <c r="A290" s="26"/>
      <c r="B290" s="27"/>
      <c r="C290" s="30"/>
      <c r="D290" s="27" t="s">
        <v>363</v>
      </c>
      <c r="E290" s="27" t="s">
        <v>364</v>
      </c>
      <c r="F290" s="29">
        <v>3</v>
      </c>
      <c r="G290" s="27" t="s">
        <v>304</v>
      </c>
      <c r="H290" s="24">
        <f t="shared" si="0"/>
        <v>0</v>
      </c>
    </row>
    <row r="291" spans="1:8" ht="37.5" customHeight="1">
      <c r="A291" s="26"/>
      <c r="B291" s="27"/>
      <c r="C291" s="28"/>
      <c r="D291" s="27" t="s">
        <v>365</v>
      </c>
      <c r="E291" s="27" t="s">
        <v>21</v>
      </c>
      <c r="F291" s="29">
        <v>36</v>
      </c>
      <c r="G291" s="27" t="s">
        <v>304</v>
      </c>
      <c r="H291" s="24">
        <f t="shared" si="0"/>
        <v>0</v>
      </c>
    </row>
    <row r="292" spans="1:8" ht="37.5" customHeight="1">
      <c r="A292" s="26"/>
      <c r="B292" s="27"/>
      <c r="C292" s="28"/>
      <c r="D292" s="27" t="s">
        <v>366</v>
      </c>
      <c r="E292" s="27" t="s">
        <v>21</v>
      </c>
      <c r="F292" s="29">
        <v>19</v>
      </c>
      <c r="G292" s="27" t="s">
        <v>304</v>
      </c>
      <c r="H292" s="24">
        <f t="shared" si="0"/>
        <v>0</v>
      </c>
    </row>
    <row r="293" spans="1:8" ht="37.5" customHeight="1">
      <c r="A293" s="26"/>
      <c r="B293" s="27"/>
      <c r="C293" s="30"/>
      <c r="D293" s="27" t="s">
        <v>367</v>
      </c>
      <c r="E293" s="27" t="s">
        <v>28</v>
      </c>
      <c r="F293" s="29">
        <v>7.5</v>
      </c>
      <c r="G293" s="27" t="s">
        <v>304</v>
      </c>
      <c r="H293" s="24">
        <f t="shared" si="0"/>
        <v>0</v>
      </c>
    </row>
    <row r="294" spans="1:8" ht="37.5" customHeight="1">
      <c r="A294" s="26"/>
      <c r="B294" s="27"/>
      <c r="C294" s="28"/>
      <c r="D294" s="27" t="s">
        <v>368</v>
      </c>
      <c r="E294" s="27" t="s">
        <v>21</v>
      </c>
      <c r="F294" s="29">
        <v>8.5</v>
      </c>
      <c r="G294" s="27" t="s">
        <v>304</v>
      </c>
      <c r="H294" s="24">
        <f t="shared" si="0"/>
        <v>0</v>
      </c>
    </row>
    <row r="295" spans="1:8" ht="37.5" customHeight="1">
      <c r="A295" s="26"/>
      <c r="B295" s="27"/>
      <c r="C295" s="30"/>
      <c r="D295" s="27" t="s">
        <v>369</v>
      </c>
      <c r="E295" s="27" t="s">
        <v>35</v>
      </c>
      <c r="F295" s="29">
        <v>5.2</v>
      </c>
      <c r="G295" s="27" t="s">
        <v>304</v>
      </c>
      <c r="H295" s="24">
        <f t="shared" si="0"/>
        <v>0</v>
      </c>
    </row>
    <row r="296" spans="1:8" ht="37.5" customHeight="1">
      <c r="A296" s="26"/>
      <c r="B296" s="27"/>
      <c r="C296" s="30"/>
      <c r="D296" s="27" t="s">
        <v>370</v>
      </c>
      <c r="E296" s="27" t="s">
        <v>35</v>
      </c>
      <c r="F296" s="29">
        <v>4.9</v>
      </c>
      <c r="G296" s="27" t="s">
        <v>304</v>
      </c>
      <c r="H296" s="24">
        <f t="shared" si="0"/>
        <v>0</v>
      </c>
    </row>
    <row r="297" spans="1:8" ht="37.5" customHeight="1">
      <c r="A297" s="26" t="s">
        <v>371</v>
      </c>
      <c r="B297" s="27"/>
      <c r="C297" s="30"/>
      <c r="D297" s="27" t="s">
        <v>372</v>
      </c>
      <c r="E297" s="27" t="s">
        <v>105</v>
      </c>
      <c r="F297" s="29">
        <v>3</v>
      </c>
      <c r="G297" s="27" t="s">
        <v>304</v>
      </c>
      <c r="H297" s="24">
        <f t="shared" si="0"/>
        <v>0</v>
      </c>
    </row>
    <row r="298" spans="1:8" ht="37.5" customHeight="1">
      <c r="A298" s="26" t="s">
        <v>371</v>
      </c>
      <c r="B298" s="27"/>
      <c r="C298" s="30"/>
      <c r="D298" s="27" t="s">
        <v>372</v>
      </c>
      <c r="E298" s="27" t="s">
        <v>190</v>
      </c>
      <c r="F298" s="29">
        <v>3</v>
      </c>
      <c r="G298" s="27" t="s">
        <v>304</v>
      </c>
      <c r="H298" s="24">
        <f t="shared" si="0"/>
        <v>0</v>
      </c>
    </row>
    <row r="299" spans="1:8" ht="37.5" customHeight="1">
      <c r="A299" s="26"/>
      <c r="B299" s="27"/>
      <c r="C299" s="30"/>
      <c r="D299" s="27" t="s">
        <v>372</v>
      </c>
      <c r="E299" s="27" t="s">
        <v>155</v>
      </c>
      <c r="F299" s="29">
        <v>3</v>
      </c>
      <c r="G299" s="27" t="s">
        <v>304</v>
      </c>
      <c r="H299" s="24">
        <f t="shared" si="0"/>
        <v>0</v>
      </c>
    </row>
    <row r="300" spans="1:8" ht="37.5" customHeight="1">
      <c r="A300" s="26"/>
      <c r="B300" s="27"/>
      <c r="C300" s="30"/>
      <c r="D300" s="27" t="s">
        <v>373</v>
      </c>
      <c r="E300" s="27" t="s">
        <v>35</v>
      </c>
      <c r="F300" s="29">
        <v>29</v>
      </c>
      <c r="G300" s="27" t="s">
        <v>304</v>
      </c>
      <c r="H300" s="24">
        <f t="shared" si="0"/>
        <v>0</v>
      </c>
    </row>
    <row r="301" spans="1:8" ht="37.5" customHeight="1">
      <c r="A301" s="26"/>
      <c r="B301" s="27"/>
      <c r="C301" s="28"/>
      <c r="D301" s="27" t="s">
        <v>374</v>
      </c>
      <c r="E301" s="27" t="s">
        <v>21</v>
      </c>
      <c r="F301" s="29">
        <v>5.2</v>
      </c>
      <c r="G301" s="27" t="s">
        <v>304</v>
      </c>
      <c r="H301" s="24">
        <f t="shared" si="0"/>
        <v>0</v>
      </c>
    </row>
    <row r="302" spans="1:8" ht="37.5" customHeight="1">
      <c r="A302" s="26"/>
      <c r="B302" s="27"/>
      <c r="C302" s="30"/>
      <c r="D302" s="27" t="s">
        <v>375</v>
      </c>
      <c r="E302" s="27" t="s">
        <v>24</v>
      </c>
      <c r="F302" s="29">
        <v>18</v>
      </c>
      <c r="G302" s="27" t="s">
        <v>304</v>
      </c>
      <c r="H302" s="24">
        <f t="shared" si="0"/>
        <v>0</v>
      </c>
    </row>
    <row r="303" spans="1:8" ht="37.5" customHeight="1">
      <c r="A303" s="26"/>
      <c r="B303" s="27"/>
      <c r="C303" s="30"/>
      <c r="D303" s="27" t="s">
        <v>376</v>
      </c>
      <c r="E303" s="27" t="s">
        <v>114</v>
      </c>
      <c r="F303" s="29">
        <v>7.5</v>
      </c>
      <c r="G303" s="27" t="s">
        <v>304</v>
      </c>
      <c r="H303" s="24">
        <f t="shared" si="0"/>
        <v>0</v>
      </c>
    </row>
    <row r="304" spans="1:8" ht="37.5" customHeight="1">
      <c r="A304" s="26"/>
      <c r="B304" s="27"/>
      <c r="C304" s="30"/>
      <c r="D304" s="27" t="s">
        <v>376</v>
      </c>
      <c r="E304" s="27" t="s">
        <v>103</v>
      </c>
      <c r="F304" s="29">
        <v>7.5</v>
      </c>
      <c r="G304" s="27" t="s">
        <v>304</v>
      </c>
      <c r="H304" s="24">
        <f t="shared" si="0"/>
        <v>0</v>
      </c>
    </row>
    <row r="305" spans="1:8" ht="37.5" customHeight="1">
      <c r="A305" s="26"/>
      <c r="B305" s="27"/>
      <c r="C305" s="30"/>
      <c r="D305" s="27" t="s">
        <v>377</v>
      </c>
      <c r="E305" s="27" t="s">
        <v>28</v>
      </c>
      <c r="F305" s="29">
        <v>7</v>
      </c>
      <c r="G305" s="27" t="s">
        <v>304</v>
      </c>
      <c r="H305" s="24">
        <f t="shared" si="0"/>
        <v>0</v>
      </c>
    </row>
    <row r="306" spans="1:8" ht="37.5" customHeight="1">
      <c r="A306" s="26"/>
      <c r="B306" s="27"/>
      <c r="C306" s="30"/>
      <c r="D306" s="27" t="s">
        <v>378</v>
      </c>
      <c r="E306" s="27" t="s">
        <v>31</v>
      </c>
      <c r="F306" s="29">
        <v>9.9</v>
      </c>
      <c r="G306" s="27" t="s">
        <v>304</v>
      </c>
      <c r="H306" s="24">
        <f t="shared" si="0"/>
        <v>0</v>
      </c>
    </row>
    <row r="307" spans="1:8" ht="37.5" customHeight="1">
      <c r="A307" s="26"/>
      <c r="B307" s="27"/>
      <c r="C307" s="30"/>
      <c r="D307" s="27" t="s">
        <v>379</v>
      </c>
      <c r="E307" s="27" t="s">
        <v>114</v>
      </c>
      <c r="F307" s="29">
        <v>6</v>
      </c>
      <c r="G307" s="27" t="s">
        <v>304</v>
      </c>
      <c r="H307" s="24">
        <f t="shared" si="0"/>
        <v>0</v>
      </c>
    </row>
    <row r="308" spans="1:8" ht="37.5" customHeight="1">
      <c r="A308" s="26"/>
      <c r="B308" s="27"/>
      <c r="C308" s="28"/>
      <c r="D308" s="27" t="s">
        <v>380</v>
      </c>
      <c r="E308" s="27" t="s">
        <v>21</v>
      </c>
      <c r="F308" s="29">
        <v>30</v>
      </c>
      <c r="G308" s="27" t="s">
        <v>304</v>
      </c>
      <c r="H308" s="24">
        <f t="shared" si="0"/>
        <v>0</v>
      </c>
    </row>
    <row r="309" spans="1:8" ht="37.5" customHeight="1">
      <c r="A309" s="26"/>
      <c r="B309" s="27"/>
      <c r="C309" s="28"/>
      <c r="D309" s="27" t="s">
        <v>381</v>
      </c>
      <c r="E309" s="27" t="s">
        <v>21</v>
      </c>
      <c r="F309" s="29">
        <v>34</v>
      </c>
      <c r="G309" s="27" t="s">
        <v>304</v>
      </c>
      <c r="H309" s="24">
        <f t="shared" si="0"/>
        <v>0</v>
      </c>
    </row>
    <row r="310" spans="1:8" ht="37.5" customHeight="1">
      <c r="A310" s="26"/>
      <c r="B310" s="27"/>
      <c r="C310" s="28"/>
      <c r="D310" s="27" t="s">
        <v>382</v>
      </c>
      <c r="E310" s="27" t="s">
        <v>21</v>
      </c>
      <c r="F310" s="29">
        <v>20.8</v>
      </c>
      <c r="G310" s="27" t="s">
        <v>304</v>
      </c>
      <c r="H310" s="24">
        <f t="shared" si="0"/>
        <v>0</v>
      </c>
    </row>
    <row r="311" spans="1:8" ht="37.5" customHeight="1">
      <c r="A311" s="26"/>
      <c r="B311" s="27"/>
      <c r="C311" s="28"/>
      <c r="D311" s="27" t="s">
        <v>383</v>
      </c>
      <c r="E311" s="27" t="s">
        <v>21</v>
      </c>
      <c r="F311" s="29">
        <v>25</v>
      </c>
      <c r="G311" s="27" t="s">
        <v>304</v>
      </c>
      <c r="H311" s="24">
        <f t="shared" si="0"/>
        <v>0</v>
      </c>
    </row>
    <row r="312" spans="1:8" ht="37.5" customHeight="1">
      <c r="A312" s="26"/>
      <c r="B312" s="27"/>
      <c r="C312" s="28"/>
      <c r="D312" s="27" t="s">
        <v>384</v>
      </c>
      <c r="E312" s="27" t="s">
        <v>21</v>
      </c>
      <c r="F312" s="29">
        <v>18</v>
      </c>
      <c r="G312" s="27" t="s">
        <v>304</v>
      </c>
      <c r="H312" s="24">
        <f t="shared" si="0"/>
        <v>0</v>
      </c>
    </row>
    <row r="313" spans="1:8" ht="37.5" customHeight="1">
      <c r="A313" s="26"/>
      <c r="B313" s="27"/>
      <c r="C313" s="30"/>
      <c r="D313" s="27" t="s">
        <v>385</v>
      </c>
      <c r="E313" s="27" t="s">
        <v>24</v>
      </c>
      <c r="F313" s="29">
        <v>26</v>
      </c>
      <c r="G313" s="27" t="s">
        <v>304</v>
      </c>
      <c r="H313" s="24">
        <f t="shared" si="0"/>
        <v>0</v>
      </c>
    </row>
    <row r="314" spans="1:8" ht="37.5" customHeight="1">
      <c r="A314" s="26"/>
      <c r="B314" s="27"/>
      <c r="C314" s="30"/>
      <c r="D314" s="27" t="s">
        <v>386</v>
      </c>
      <c r="E314" s="27" t="s">
        <v>190</v>
      </c>
      <c r="F314" s="29">
        <v>4.9</v>
      </c>
      <c r="G314" s="27" t="s">
        <v>304</v>
      </c>
      <c r="H314" s="24">
        <f t="shared" si="0"/>
        <v>0</v>
      </c>
    </row>
    <row r="315" spans="1:8" ht="37.5" customHeight="1">
      <c r="A315" s="26"/>
      <c r="B315" s="27"/>
      <c r="C315" s="30"/>
      <c r="D315" s="27" t="s">
        <v>387</v>
      </c>
      <c r="E315" s="27" t="s">
        <v>28</v>
      </c>
      <c r="F315" s="29">
        <v>7.5</v>
      </c>
      <c r="G315" s="27" t="s">
        <v>304</v>
      </c>
      <c r="H315" s="24">
        <f t="shared" si="0"/>
        <v>0</v>
      </c>
    </row>
    <row r="316" spans="1:8" ht="37.5" customHeight="1">
      <c r="A316" s="26"/>
      <c r="B316" s="27"/>
      <c r="C316" s="28"/>
      <c r="D316" s="27" t="s">
        <v>388</v>
      </c>
      <c r="E316" s="27" t="s">
        <v>21</v>
      </c>
      <c r="F316" s="29">
        <v>15</v>
      </c>
      <c r="G316" s="27" t="s">
        <v>304</v>
      </c>
      <c r="H316" s="24">
        <f t="shared" si="0"/>
        <v>0</v>
      </c>
    </row>
    <row r="317" spans="1:8" ht="37.5" customHeight="1">
      <c r="A317" s="26"/>
      <c r="B317" s="27"/>
      <c r="C317" s="30"/>
      <c r="D317" s="27" t="s">
        <v>389</v>
      </c>
      <c r="E317" s="27" t="s">
        <v>35</v>
      </c>
      <c r="F317" s="29">
        <v>5.2</v>
      </c>
      <c r="G317" s="27" t="s">
        <v>304</v>
      </c>
      <c r="H317" s="24">
        <f t="shared" si="0"/>
        <v>0</v>
      </c>
    </row>
    <row r="318" spans="1:8" ht="37.5" customHeight="1">
      <c r="A318" s="26"/>
      <c r="B318" s="27"/>
      <c r="C318" s="30"/>
      <c r="D318" s="27" t="s">
        <v>389</v>
      </c>
      <c r="E318" s="27" t="s">
        <v>172</v>
      </c>
      <c r="F318" s="29">
        <v>5.2</v>
      </c>
      <c r="G318" s="27" t="s">
        <v>304</v>
      </c>
      <c r="H318" s="24">
        <f t="shared" si="0"/>
        <v>0</v>
      </c>
    </row>
    <row r="319" spans="1:8" ht="37.5" customHeight="1">
      <c r="A319" s="26"/>
      <c r="B319" s="27"/>
      <c r="C319" s="30"/>
      <c r="D319" s="27" t="s">
        <v>389</v>
      </c>
      <c r="E319" s="27" t="s">
        <v>192</v>
      </c>
      <c r="F319" s="29">
        <v>5.2</v>
      </c>
      <c r="G319" s="27" t="s">
        <v>304</v>
      </c>
      <c r="H319" s="24">
        <f t="shared" si="0"/>
        <v>0</v>
      </c>
    </row>
    <row r="320" spans="1:8" ht="37.5" customHeight="1">
      <c r="A320" s="26"/>
      <c r="B320" s="27"/>
      <c r="C320" s="30"/>
      <c r="D320" s="27" t="s">
        <v>389</v>
      </c>
      <c r="E320" s="27" t="s">
        <v>390</v>
      </c>
      <c r="F320" s="29">
        <v>5.2</v>
      </c>
      <c r="G320" s="27" t="s">
        <v>304</v>
      </c>
      <c r="H320" s="24">
        <f t="shared" si="0"/>
        <v>0</v>
      </c>
    </row>
    <row r="321" spans="1:8" ht="37.5" customHeight="1">
      <c r="A321" s="26"/>
      <c r="B321" s="27"/>
      <c r="C321" s="30"/>
      <c r="D321" s="27" t="s">
        <v>391</v>
      </c>
      <c r="E321" s="27" t="s">
        <v>37</v>
      </c>
      <c r="F321" s="29">
        <v>5.2</v>
      </c>
      <c r="G321" s="27" t="s">
        <v>304</v>
      </c>
      <c r="H321" s="24">
        <f t="shared" si="0"/>
        <v>0</v>
      </c>
    </row>
    <row r="322" spans="1:8" ht="37.5" customHeight="1">
      <c r="A322" s="26"/>
      <c r="B322" s="27"/>
      <c r="C322" s="30"/>
      <c r="D322" s="27" t="s">
        <v>392</v>
      </c>
      <c r="E322" s="27" t="s">
        <v>393</v>
      </c>
      <c r="F322" s="29">
        <v>7</v>
      </c>
      <c r="G322" s="27" t="s">
        <v>304</v>
      </c>
      <c r="H322" s="24">
        <f t="shared" si="0"/>
        <v>0</v>
      </c>
    </row>
    <row r="323" spans="1:8" ht="37.5" customHeight="1">
      <c r="A323" s="26"/>
      <c r="B323" s="27"/>
      <c r="C323" s="28"/>
      <c r="D323" s="27" t="s">
        <v>394</v>
      </c>
      <c r="E323" s="27" t="s">
        <v>21</v>
      </c>
      <c r="F323" s="29">
        <v>26</v>
      </c>
      <c r="G323" s="27" t="s">
        <v>304</v>
      </c>
      <c r="H323" s="24">
        <f t="shared" si="0"/>
        <v>0</v>
      </c>
    </row>
    <row r="324" spans="1:8" ht="37.5" customHeight="1">
      <c r="A324" s="26"/>
      <c r="B324" s="27"/>
      <c r="C324" s="30"/>
      <c r="D324" s="27" t="s">
        <v>395</v>
      </c>
      <c r="E324" s="27" t="s">
        <v>31</v>
      </c>
      <c r="F324" s="29">
        <v>9</v>
      </c>
      <c r="G324" s="27" t="s">
        <v>304</v>
      </c>
      <c r="H324" s="24">
        <f t="shared" si="0"/>
        <v>0</v>
      </c>
    </row>
    <row r="325" spans="1:8" ht="37.5" customHeight="1">
      <c r="A325" s="26"/>
      <c r="B325" s="27"/>
      <c r="C325" s="30"/>
      <c r="D325" s="27" t="s">
        <v>396</v>
      </c>
      <c r="E325" s="27" t="s">
        <v>147</v>
      </c>
      <c r="F325" s="29">
        <v>5.2</v>
      </c>
      <c r="G325" s="27" t="s">
        <v>304</v>
      </c>
      <c r="H325" s="24">
        <f t="shared" si="0"/>
        <v>0</v>
      </c>
    </row>
    <row r="326" spans="1:8" ht="37.5" customHeight="1">
      <c r="A326" s="26" t="s">
        <v>49</v>
      </c>
      <c r="B326" s="27"/>
      <c r="C326" s="30"/>
      <c r="D326" s="27" t="s">
        <v>397</v>
      </c>
      <c r="E326" s="27" t="s">
        <v>151</v>
      </c>
      <c r="F326" s="29">
        <v>4.9</v>
      </c>
      <c r="G326" s="27" t="s">
        <v>304</v>
      </c>
      <c r="H326" s="24">
        <f t="shared" si="0"/>
        <v>0</v>
      </c>
    </row>
    <row r="327" spans="1:8" ht="37.5" customHeight="1">
      <c r="A327" s="26" t="s">
        <v>49</v>
      </c>
      <c r="B327" s="27"/>
      <c r="C327" s="30"/>
      <c r="D327" s="27" t="s">
        <v>397</v>
      </c>
      <c r="E327" s="27" t="s">
        <v>398</v>
      </c>
      <c r="F327" s="29">
        <v>4.9</v>
      </c>
      <c r="G327" s="27" t="s">
        <v>304</v>
      </c>
      <c r="H327" s="24">
        <f t="shared" si="0"/>
        <v>0</v>
      </c>
    </row>
    <row r="328" spans="1:8" ht="37.5" customHeight="1">
      <c r="A328" s="26"/>
      <c r="B328" s="27"/>
      <c r="C328" s="30"/>
      <c r="D328" s="27" t="s">
        <v>399</v>
      </c>
      <c r="E328" s="27" t="s">
        <v>105</v>
      </c>
      <c r="F328" s="29">
        <v>30</v>
      </c>
      <c r="G328" s="27" t="s">
        <v>304</v>
      </c>
      <c r="H328" s="24">
        <f t="shared" si="0"/>
        <v>0</v>
      </c>
    </row>
    <row r="329" spans="1:8" ht="37.5" customHeight="1">
      <c r="A329" s="26"/>
      <c r="B329" s="27"/>
      <c r="C329" s="30"/>
      <c r="D329" s="27" t="s">
        <v>400</v>
      </c>
      <c r="E329" s="27" t="s">
        <v>105</v>
      </c>
      <c r="F329" s="29">
        <v>7.9</v>
      </c>
      <c r="G329" s="27" t="s">
        <v>304</v>
      </c>
      <c r="H329" s="24">
        <f t="shared" si="0"/>
        <v>0</v>
      </c>
    </row>
    <row r="330" spans="1:8" ht="37.5" customHeight="1">
      <c r="A330" s="26" t="s">
        <v>49</v>
      </c>
      <c r="B330" s="27"/>
      <c r="C330" s="30"/>
      <c r="D330" s="27" t="s">
        <v>401</v>
      </c>
      <c r="E330" s="27" t="s">
        <v>24</v>
      </c>
      <c r="F330" s="29">
        <v>4.9</v>
      </c>
      <c r="G330" s="27" t="s">
        <v>304</v>
      </c>
      <c r="H330" s="24">
        <f t="shared" si="0"/>
        <v>0</v>
      </c>
    </row>
    <row r="331" spans="1:8" ht="37.5" customHeight="1">
      <c r="A331" s="26" t="s">
        <v>49</v>
      </c>
      <c r="B331" s="27"/>
      <c r="C331" s="30"/>
      <c r="D331" s="27" t="s">
        <v>401</v>
      </c>
      <c r="E331" s="27" t="s">
        <v>33</v>
      </c>
      <c r="F331" s="29">
        <v>4.9</v>
      </c>
      <c r="G331" s="27" t="s">
        <v>304</v>
      </c>
      <c r="H331" s="24">
        <f t="shared" si="0"/>
        <v>0</v>
      </c>
    </row>
    <row r="332" spans="1:8" ht="37.5" customHeight="1">
      <c r="A332" s="26" t="s">
        <v>49</v>
      </c>
      <c r="B332" s="27"/>
      <c r="C332" s="30"/>
      <c r="D332" s="27" t="s">
        <v>401</v>
      </c>
      <c r="E332" s="27" t="s">
        <v>37</v>
      </c>
      <c r="F332" s="29">
        <v>4.9</v>
      </c>
      <c r="G332" s="27" t="s">
        <v>304</v>
      </c>
      <c r="H332" s="24">
        <f t="shared" si="0"/>
        <v>0</v>
      </c>
    </row>
    <row r="333" spans="1:8" ht="37.5" customHeight="1">
      <c r="A333" s="26" t="s">
        <v>49</v>
      </c>
      <c r="B333" s="27"/>
      <c r="C333" s="30"/>
      <c r="D333" s="27" t="s">
        <v>401</v>
      </c>
      <c r="E333" s="27" t="s">
        <v>105</v>
      </c>
      <c r="F333" s="29">
        <v>4.9</v>
      </c>
      <c r="G333" s="27" t="s">
        <v>304</v>
      </c>
      <c r="H333" s="24">
        <f t="shared" si="0"/>
        <v>0</v>
      </c>
    </row>
    <row r="334" spans="1:8" ht="37.5" customHeight="1">
      <c r="A334" s="26" t="s">
        <v>49</v>
      </c>
      <c r="B334" s="27"/>
      <c r="C334" s="30"/>
      <c r="D334" s="27" t="s">
        <v>401</v>
      </c>
      <c r="E334" s="27" t="s">
        <v>190</v>
      </c>
      <c r="F334" s="29">
        <v>4.9</v>
      </c>
      <c r="G334" s="27" t="s">
        <v>304</v>
      </c>
      <c r="H334" s="24">
        <f t="shared" si="0"/>
        <v>0</v>
      </c>
    </row>
    <row r="335" spans="1:8" ht="37.5" customHeight="1">
      <c r="A335" s="26" t="s">
        <v>49</v>
      </c>
      <c r="B335" s="27"/>
      <c r="C335" s="30"/>
      <c r="D335" s="27" t="s">
        <v>401</v>
      </c>
      <c r="E335" s="27" t="s">
        <v>114</v>
      </c>
      <c r="F335" s="29">
        <v>4.9</v>
      </c>
      <c r="G335" s="27" t="s">
        <v>304</v>
      </c>
      <c r="H335" s="24">
        <f t="shared" si="0"/>
        <v>0</v>
      </c>
    </row>
    <row r="336" spans="1:8" ht="37.5" customHeight="1">
      <c r="A336" s="26" t="s">
        <v>49</v>
      </c>
      <c r="B336" s="27"/>
      <c r="C336" s="30"/>
      <c r="D336" s="27" t="s">
        <v>402</v>
      </c>
      <c r="E336" s="27" t="s">
        <v>35</v>
      </c>
      <c r="F336" s="29">
        <v>4.9</v>
      </c>
      <c r="G336" s="27" t="s">
        <v>304</v>
      </c>
      <c r="H336" s="24">
        <f t="shared" si="0"/>
        <v>0</v>
      </c>
    </row>
    <row r="337" spans="1:8" ht="37.5" customHeight="1">
      <c r="A337" s="26"/>
      <c r="B337" s="27"/>
      <c r="C337" s="30"/>
      <c r="D337" s="27" t="s">
        <v>402</v>
      </c>
      <c r="E337" s="27" t="s">
        <v>31</v>
      </c>
      <c r="F337" s="29">
        <v>4.9</v>
      </c>
      <c r="G337" s="27" t="s">
        <v>304</v>
      </c>
      <c r="H337" s="24">
        <f t="shared" si="0"/>
        <v>0</v>
      </c>
    </row>
    <row r="338" spans="1:8" ht="37.5" customHeight="1">
      <c r="A338" s="26" t="s">
        <v>49</v>
      </c>
      <c r="B338" s="27"/>
      <c r="C338" s="30"/>
      <c r="D338" s="27" t="s">
        <v>403</v>
      </c>
      <c r="E338" s="27" t="s">
        <v>315</v>
      </c>
      <c r="F338" s="29">
        <v>4.9</v>
      </c>
      <c r="G338" s="27" t="s">
        <v>304</v>
      </c>
      <c r="H338" s="24">
        <f t="shared" si="0"/>
        <v>0</v>
      </c>
    </row>
    <row r="339" spans="1:8" ht="37.5" customHeight="1">
      <c r="A339" s="26" t="s">
        <v>49</v>
      </c>
      <c r="B339" s="27"/>
      <c r="C339" s="30"/>
      <c r="D339" s="27" t="s">
        <v>403</v>
      </c>
      <c r="E339" s="27" t="s">
        <v>271</v>
      </c>
      <c r="F339" s="29">
        <v>4.9</v>
      </c>
      <c r="G339" s="27" t="s">
        <v>304</v>
      </c>
      <c r="H339" s="24">
        <f t="shared" si="0"/>
        <v>0</v>
      </c>
    </row>
    <row r="340" spans="1:8" ht="37.5" customHeight="1">
      <c r="A340" s="26" t="s">
        <v>49</v>
      </c>
      <c r="B340" s="27"/>
      <c r="C340" s="30"/>
      <c r="D340" s="27" t="s">
        <v>403</v>
      </c>
      <c r="E340" s="27" t="s">
        <v>393</v>
      </c>
      <c r="F340" s="29">
        <v>4.9</v>
      </c>
      <c r="G340" s="27" t="s">
        <v>304</v>
      </c>
      <c r="H340" s="24">
        <f t="shared" si="0"/>
        <v>0</v>
      </c>
    </row>
    <row r="341" spans="1:8" ht="37.5" customHeight="1">
      <c r="A341" s="26" t="s">
        <v>49</v>
      </c>
      <c r="B341" s="27"/>
      <c r="C341" s="30"/>
      <c r="D341" s="27" t="s">
        <v>403</v>
      </c>
      <c r="E341" s="27" t="s">
        <v>404</v>
      </c>
      <c r="F341" s="29">
        <v>4.9</v>
      </c>
      <c r="G341" s="27" t="s">
        <v>304</v>
      </c>
      <c r="H341" s="24">
        <f t="shared" si="0"/>
        <v>0</v>
      </c>
    </row>
    <row r="342" spans="1:8" ht="37.5" customHeight="1">
      <c r="A342" s="26" t="s">
        <v>49</v>
      </c>
      <c r="B342" s="27"/>
      <c r="C342" s="30"/>
      <c r="D342" s="27" t="s">
        <v>403</v>
      </c>
      <c r="E342" s="27" t="s">
        <v>405</v>
      </c>
      <c r="F342" s="29">
        <v>4.9</v>
      </c>
      <c r="G342" s="27" t="s">
        <v>304</v>
      </c>
      <c r="H342" s="24">
        <f t="shared" si="0"/>
        <v>0</v>
      </c>
    </row>
    <row r="343" spans="1:8" ht="37.5" customHeight="1">
      <c r="A343" s="26" t="s">
        <v>49</v>
      </c>
      <c r="B343" s="27"/>
      <c r="C343" s="30"/>
      <c r="D343" s="27" t="s">
        <v>403</v>
      </c>
      <c r="E343" s="27" t="s">
        <v>406</v>
      </c>
      <c r="F343" s="29">
        <v>4.9</v>
      </c>
      <c r="G343" s="27" t="s">
        <v>304</v>
      </c>
      <c r="H343" s="24">
        <f t="shared" si="0"/>
        <v>0</v>
      </c>
    </row>
    <row r="344" spans="1:8" ht="37.5" customHeight="1">
      <c r="A344" s="26" t="s">
        <v>49</v>
      </c>
      <c r="B344" s="27"/>
      <c r="C344" s="30"/>
      <c r="D344" s="27" t="s">
        <v>403</v>
      </c>
      <c r="E344" s="27" t="s">
        <v>407</v>
      </c>
      <c r="F344" s="29">
        <v>4.9</v>
      </c>
      <c r="G344" s="27" t="s">
        <v>304</v>
      </c>
      <c r="H344" s="24">
        <f t="shared" si="0"/>
        <v>0</v>
      </c>
    </row>
    <row r="345" spans="1:8" ht="37.5" customHeight="1">
      <c r="A345" s="26" t="s">
        <v>49</v>
      </c>
      <c r="B345" s="27"/>
      <c r="C345" s="30"/>
      <c r="D345" s="27" t="s">
        <v>403</v>
      </c>
      <c r="E345" s="27" t="s">
        <v>408</v>
      </c>
      <c r="F345" s="29">
        <v>4.9</v>
      </c>
      <c r="G345" s="27" t="s">
        <v>304</v>
      </c>
      <c r="H345" s="24">
        <f t="shared" si="0"/>
        <v>0</v>
      </c>
    </row>
    <row r="346" spans="1:8" ht="37.5" customHeight="1">
      <c r="A346" s="26" t="s">
        <v>49</v>
      </c>
      <c r="B346" s="27"/>
      <c r="C346" s="30"/>
      <c r="D346" s="27" t="s">
        <v>403</v>
      </c>
      <c r="E346" s="27" t="s">
        <v>409</v>
      </c>
      <c r="F346" s="29">
        <v>4.9</v>
      </c>
      <c r="G346" s="27" t="s">
        <v>304</v>
      </c>
      <c r="H346" s="24">
        <f t="shared" si="0"/>
        <v>0</v>
      </c>
    </row>
    <row r="347" spans="1:8" ht="37.5" customHeight="1">
      <c r="A347" s="26" t="s">
        <v>49</v>
      </c>
      <c r="B347" s="27"/>
      <c r="C347" s="30"/>
      <c r="D347" s="27" t="s">
        <v>403</v>
      </c>
      <c r="E347" s="27" t="s">
        <v>410</v>
      </c>
      <c r="F347" s="29">
        <v>4.9</v>
      </c>
      <c r="G347" s="27" t="s">
        <v>304</v>
      </c>
      <c r="H347" s="24">
        <f t="shared" si="0"/>
        <v>0</v>
      </c>
    </row>
    <row r="348" spans="1:8" ht="37.5" customHeight="1">
      <c r="A348" s="26" t="s">
        <v>49</v>
      </c>
      <c r="B348" s="27"/>
      <c r="C348" s="30"/>
      <c r="D348" s="27" t="s">
        <v>411</v>
      </c>
      <c r="E348" s="27" t="s">
        <v>144</v>
      </c>
      <c r="F348" s="29">
        <v>4.9</v>
      </c>
      <c r="G348" s="27" t="s">
        <v>304</v>
      </c>
      <c r="H348" s="24">
        <f t="shared" si="0"/>
        <v>0</v>
      </c>
    </row>
    <row r="349" spans="1:8" ht="37.5" customHeight="1">
      <c r="A349" s="26" t="s">
        <v>49</v>
      </c>
      <c r="B349" s="27"/>
      <c r="C349" s="30"/>
      <c r="D349" s="27" t="s">
        <v>411</v>
      </c>
      <c r="E349" s="27" t="s">
        <v>166</v>
      </c>
      <c r="F349" s="29">
        <v>4.9</v>
      </c>
      <c r="G349" s="27" t="s">
        <v>304</v>
      </c>
      <c r="H349" s="24">
        <f t="shared" si="0"/>
        <v>0</v>
      </c>
    </row>
    <row r="350" spans="1:8" ht="37.5" customHeight="1">
      <c r="A350" s="26" t="s">
        <v>49</v>
      </c>
      <c r="B350" s="27"/>
      <c r="C350" s="30"/>
      <c r="D350" s="27" t="s">
        <v>411</v>
      </c>
      <c r="E350" s="27" t="s">
        <v>412</v>
      </c>
      <c r="F350" s="29">
        <v>4.9</v>
      </c>
      <c r="G350" s="27" t="s">
        <v>304</v>
      </c>
      <c r="H350" s="24">
        <f t="shared" si="0"/>
        <v>0</v>
      </c>
    </row>
    <row r="351" spans="1:8" ht="37.5" customHeight="1">
      <c r="A351" s="26" t="s">
        <v>49</v>
      </c>
      <c r="B351" s="27"/>
      <c r="C351" s="30"/>
      <c r="D351" s="27" t="s">
        <v>411</v>
      </c>
      <c r="E351" s="27" t="s">
        <v>182</v>
      </c>
      <c r="F351" s="29">
        <v>4.9</v>
      </c>
      <c r="G351" s="27" t="s">
        <v>304</v>
      </c>
      <c r="H351" s="24">
        <f t="shared" si="0"/>
        <v>0</v>
      </c>
    </row>
    <row r="352" spans="1:8" ht="37.5" customHeight="1">
      <c r="A352" s="26" t="s">
        <v>49</v>
      </c>
      <c r="B352" s="27"/>
      <c r="C352" s="30"/>
      <c r="D352" s="27" t="s">
        <v>411</v>
      </c>
      <c r="E352" s="27" t="s">
        <v>413</v>
      </c>
      <c r="F352" s="29">
        <v>4.9</v>
      </c>
      <c r="G352" s="27" t="s">
        <v>304</v>
      </c>
      <c r="H352" s="24">
        <f t="shared" si="0"/>
        <v>0</v>
      </c>
    </row>
    <row r="353" spans="1:8" ht="37.5" customHeight="1">
      <c r="A353" s="26" t="s">
        <v>49</v>
      </c>
      <c r="B353" s="27"/>
      <c r="C353" s="30"/>
      <c r="D353" s="27" t="s">
        <v>411</v>
      </c>
      <c r="E353" s="27" t="s">
        <v>414</v>
      </c>
      <c r="F353" s="29">
        <v>4.9</v>
      </c>
      <c r="G353" s="27" t="s">
        <v>304</v>
      </c>
      <c r="H353" s="24">
        <f t="shared" si="0"/>
        <v>0</v>
      </c>
    </row>
    <row r="354" spans="1:8" ht="37.5" customHeight="1">
      <c r="A354" s="26" t="s">
        <v>49</v>
      </c>
      <c r="B354" s="27"/>
      <c r="C354" s="30"/>
      <c r="D354" s="27" t="s">
        <v>415</v>
      </c>
      <c r="E354" s="27" t="s">
        <v>28</v>
      </c>
      <c r="F354" s="29">
        <v>4.9</v>
      </c>
      <c r="G354" s="27" t="s">
        <v>304</v>
      </c>
      <c r="H354" s="24">
        <f t="shared" si="0"/>
        <v>0</v>
      </c>
    </row>
    <row r="355" spans="1:8" ht="37.5" customHeight="1">
      <c r="A355" s="26" t="s">
        <v>49</v>
      </c>
      <c r="B355" s="27"/>
      <c r="C355" s="30"/>
      <c r="D355" s="27" t="s">
        <v>416</v>
      </c>
      <c r="E355" s="27" t="s">
        <v>103</v>
      </c>
      <c r="F355" s="29">
        <v>4.9</v>
      </c>
      <c r="G355" s="27" t="s">
        <v>304</v>
      </c>
      <c r="H355" s="24">
        <f t="shared" si="0"/>
        <v>0</v>
      </c>
    </row>
    <row r="356" spans="1:8" ht="37.5" customHeight="1">
      <c r="A356" s="26" t="s">
        <v>49</v>
      </c>
      <c r="B356" s="27"/>
      <c r="C356" s="30"/>
      <c r="D356" s="27" t="s">
        <v>416</v>
      </c>
      <c r="E356" s="27" t="s">
        <v>153</v>
      </c>
      <c r="F356" s="29">
        <v>4.9</v>
      </c>
      <c r="G356" s="27" t="s">
        <v>304</v>
      </c>
      <c r="H356" s="24">
        <f t="shared" si="0"/>
        <v>0</v>
      </c>
    </row>
    <row r="357" spans="1:8" ht="37.5" customHeight="1">
      <c r="A357" s="26" t="s">
        <v>49</v>
      </c>
      <c r="B357" s="27"/>
      <c r="C357" s="30"/>
      <c r="D357" s="27" t="s">
        <v>416</v>
      </c>
      <c r="E357" s="27" t="s">
        <v>155</v>
      </c>
      <c r="F357" s="29">
        <v>4.9</v>
      </c>
      <c r="G357" s="27" t="s">
        <v>304</v>
      </c>
      <c r="H357" s="24">
        <f t="shared" si="0"/>
        <v>0</v>
      </c>
    </row>
    <row r="358" spans="1:8" ht="37.5" customHeight="1">
      <c r="A358" s="26" t="s">
        <v>49</v>
      </c>
      <c r="B358" s="27"/>
      <c r="C358" s="30"/>
      <c r="D358" s="27" t="s">
        <v>416</v>
      </c>
      <c r="E358" s="27" t="s">
        <v>147</v>
      </c>
      <c r="F358" s="29">
        <v>4.9</v>
      </c>
      <c r="G358" s="27" t="s">
        <v>304</v>
      </c>
      <c r="H358" s="24">
        <f t="shared" si="0"/>
        <v>0</v>
      </c>
    </row>
    <row r="359" spans="1:8" ht="37.5" customHeight="1">
      <c r="A359" s="26" t="s">
        <v>49</v>
      </c>
      <c r="B359" s="27"/>
      <c r="C359" s="30"/>
      <c r="D359" s="27" t="s">
        <v>416</v>
      </c>
      <c r="E359" s="27" t="s">
        <v>172</v>
      </c>
      <c r="F359" s="29">
        <v>4.9</v>
      </c>
      <c r="G359" s="27" t="s">
        <v>304</v>
      </c>
      <c r="H359" s="24">
        <f t="shared" si="0"/>
        <v>0</v>
      </c>
    </row>
    <row r="360" spans="1:8" ht="37.5" customHeight="1">
      <c r="A360" s="26" t="s">
        <v>49</v>
      </c>
      <c r="B360" s="27"/>
      <c r="C360" s="30"/>
      <c r="D360" s="27" t="s">
        <v>416</v>
      </c>
      <c r="E360" s="27" t="s">
        <v>192</v>
      </c>
      <c r="F360" s="29">
        <v>4.9</v>
      </c>
      <c r="G360" s="27" t="s">
        <v>304</v>
      </c>
      <c r="H360" s="24">
        <f t="shared" si="0"/>
        <v>0</v>
      </c>
    </row>
    <row r="361" spans="1:8" ht="37.5" customHeight="1">
      <c r="A361" s="26" t="s">
        <v>49</v>
      </c>
      <c r="B361" s="27"/>
      <c r="C361" s="30"/>
      <c r="D361" s="27" t="s">
        <v>416</v>
      </c>
      <c r="E361" s="27" t="s">
        <v>390</v>
      </c>
      <c r="F361" s="29">
        <v>4.9</v>
      </c>
      <c r="G361" s="27" t="s">
        <v>304</v>
      </c>
      <c r="H361" s="24">
        <f t="shared" si="0"/>
        <v>0</v>
      </c>
    </row>
    <row r="362" spans="1:8" ht="37.5" customHeight="1">
      <c r="A362" s="26"/>
      <c r="B362" s="27"/>
      <c r="C362" s="30"/>
      <c r="D362" s="27" t="s">
        <v>417</v>
      </c>
      <c r="E362" s="27" t="s">
        <v>37</v>
      </c>
      <c r="F362" s="29">
        <v>15.9</v>
      </c>
      <c r="G362" s="27" t="s">
        <v>304</v>
      </c>
      <c r="H362" s="24">
        <f t="shared" si="0"/>
        <v>0</v>
      </c>
    </row>
    <row r="363" spans="1:8" ht="37.5" customHeight="1">
      <c r="A363" s="26"/>
      <c r="B363" s="27"/>
      <c r="C363" s="30"/>
      <c r="D363" s="27" t="s">
        <v>418</v>
      </c>
      <c r="E363" s="27" t="s">
        <v>37</v>
      </c>
      <c r="F363" s="29">
        <v>4.9</v>
      </c>
      <c r="G363" s="27" t="s">
        <v>304</v>
      </c>
      <c r="H363" s="24">
        <f t="shared" si="0"/>
        <v>0</v>
      </c>
    </row>
    <row r="364" spans="1:8" ht="37.5" customHeight="1">
      <c r="A364" s="26"/>
      <c r="B364" s="27"/>
      <c r="C364" s="30"/>
      <c r="D364" s="27" t="s">
        <v>419</v>
      </c>
      <c r="E364" s="27" t="s">
        <v>390</v>
      </c>
      <c r="F364" s="29">
        <v>6.9</v>
      </c>
      <c r="G364" s="27" t="s">
        <v>304</v>
      </c>
      <c r="H364" s="24">
        <f t="shared" si="0"/>
        <v>0</v>
      </c>
    </row>
    <row r="365" spans="1:8" ht="37.5" customHeight="1">
      <c r="A365" s="26"/>
      <c r="B365" s="27"/>
      <c r="C365" s="30"/>
      <c r="D365" s="27" t="s">
        <v>420</v>
      </c>
      <c r="E365" s="27" t="s">
        <v>409</v>
      </c>
      <c r="F365" s="29">
        <v>5.9</v>
      </c>
      <c r="G365" s="27" t="s">
        <v>304</v>
      </c>
      <c r="H365" s="24">
        <f t="shared" si="0"/>
        <v>0</v>
      </c>
    </row>
    <row r="366" spans="1:8" ht="37.5" customHeight="1">
      <c r="A366" s="26"/>
      <c r="B366" s="27"/>
      <c r="C366" s="30"/>
      <c r="D366" s="27" t="s">
        <v>421</v>
      </c>
      <c r="E366" s="27" t="s">
        <v>190</v>
      </c>
      <c r="F366" s="29">
        <v>6.9</v>
      </c>
      <c r="G366" s="27" t="s">
        <v>304</v>
      </c>
      <c r="H366" s="24">
        <f t="shared" si="0"/>
        <v>0</v>
      </c>
    </row>
    <row r="367" spans="1:8" ht="37.5" customHeight="1">
      <c r="A367" s="26"/>
      <c r="B367" s="27"/>
      <c r="C367" s="30"/>
      <c r="D367" s="27" t="s">
        <v>422</v>
      </c>
      <c r="E367" s="27" t="s">
        <v>414</v>
      </c>
      <c r="F367" s="29">
        <v>6.9</v>
      </c>
      <c r="G367" s="27" t="s">
        <v>304</v>
      </c>
      <c r="H367" s="24">
        <f t="shared" si="0"/>
        <v>0</v>
      </c>
    </row>
    <row r="368" spans="1:8" ht="37.5" customHeight="1">
      <c r="A368" s="26"/>
      <c r="B368" s="27"/>
      <c r="C368" s="30"/>
      <c r="D368" s="27" t="s">
        <v>423</v>
      </c>
      <c r="E368" s="27" t="s">
        <v>114</v>
      </c>
      <c r="F368" s="29">
        <v>6.9</v>
      </c>
      <c r="G368" s="27" t="s">
        <v>304</v>
      </c>
      <c r="H368" s="24">
        <f t="shared" si="0"/>
        <v>0</v>
      </c>
    </row>
    <row r="369" spans="1:8" ht="37.5" customHeight="1">
      <c r="A369" s="26"/>
      <c r="B369" s="27"/>
      <c r="C369" s="30"/>
      <c r="D369" s="27" t="s">
        <v>424</v>
      </c>
      <c r="E369" s="27" t="s">
        <v>28</v>
      </c>
      <c r="F369" s="29">
        <v>6.9</v>
      </c>
      <c r="G369" s="27" t="s">
        <v>304</v>
      </c>
      <c r="H369" s="24">
        <f t="shared" si="0"/>
        <v>0</v>
      </c>
    </row>
    <row r="370" spans="1:8" ht="37.5" customHeight="1">
      <c r="A370" s="26"/>
      <c r="B370" s="27"/>
      <c r="C370" s="30"/>
      <c r="D370" s="27" t="s">
        <v>425</v>
      </c>
      <c r="E370" s="27" t="s">
        <v>426</v>
      </c>
      <c r="F370" s="29">
        <v>5.9</v>
      </c>
      <c r="G370" s="27" t="s">
        <v>304</v>
      </c>
      <c r="H370" s="24">
        <f t="shared" si="0"/>
        <v>0</v>
      </c>
    </row>
    <row r="371" spans="1:8" ht="37.5" customHeight="1">
      <c r="A371" s="26"/>
      <c r="B371" s="27"/>
      <c r="C371" s="28"/>
      <c r="D371" s="27" t="s">
        <v>427</v>
      </c>
      <c r="E371" s="27" t="s">
        <v>21</v>
      </c>
      <c r="F371" s="29">
        <v>8.9</v>
      </c>
      <c r="G371" s="27" t="s">
        <v>304</v>
      </c>
      <c r="H371" s="24">
        <f t="shared" si="0"/>
        <v>0</v>
      </c>
    </row>
    <row r="372" spans="1:8" ht="37.5" customHeight="1">
      <c r="A372" s="26"/>
      <c r="B372" s="27"/>
      <c r="C372" s="30"/>
      <c r="D372" s="27" t="s">
        <v>428</v>
      </c>
      <c r="E372" s="27" t="s">
        <v>31</v>
      </c>
      <c r="F372" s="29">
        <v>17</v>
      </c>
      <c r="G372" s="27" t="s">
        <v>304</v>
      </c>
      <c r="H372" s="24">
        <f t="shared" si="0"/>
        <v>0</v>
      </c>
    </row>
    <row r="373" spans="1:8" ht="37.5" customHeight="1">
      <c r="A373" s="26"/>
      <c r="B373" s="27"/>
      <c r="C373" s="30"/>
      <c r="D373" s="27" t="s">
        <v>429</v>
      </c>
      <c r="E373" s="27" t="s">
        <v>35</v>
      </c>
      <c r="F373" s="29">
        <v>12.9</v>
      </c>
      <c r="G373" s="27" t="s">
        <v>304</v>
      </c>
      <c r="H373" s="24">
        <f t="shared" si="0"/>
        <v>0</v>
      </c>
    </row>
    <row r="374" spans="1:8" ht="37.5" customHeight="1">
      <c r="A374" s="26"/>
      <c r="B374" s="27"/>
      <c r="C374" s="30"/>
      <c r="D374" s="27" t="s">
        <v>430</v>
      </c>
      <c r="E374" s="27" t="s">
        <v>404</v>
      </c>
      <c r="F374" s="29">
        <v>4.9</v>
      </c>
      <c r="G374" s="27" t="s">
        <v>304</v>
      </c>
      <c r="H374" s="24">
        <f t="shared" si="0"/>
        <v>0</v>
      </c>
    </row>
    <row r="375" spans="1:8" ht="37.5" customHeight="1">
      <c r="A375" s="26"/>
      <c r="B375" s="27"/>
      <c r="C375" s="30"/>
      <c r="D375" s="27" t="s">
        <v>431</v>
      </c>
      <c r="E375" s="27" t="s">
        <v>114</v>
      </c>
      <c r="F375" s="29">
        <v>4.9</v>
      </c>
      <c r="G375" s="27" t="s">
        <v>304</v>
      </c>
      <c r="H375" s="24">
        <f t="shared" si="0"/>
        <v>0</v>
      </c>
    </row>
    <row r="376" spans="1:8" ht="37.5" customHeight="1">
      <c r="A376" s="26"/>
      <c r="B376" s="27"/>
      <c r="C376" s="30"/>
      <c r="D376" s="27" t="s">
        <v>432</v>
      </c>
      <c r="E376" s="27" t="s">
        <v>155</v>
      </c>
      <c r="F376" s="29">
        <v>28</v>
      </c>
      <c r="G376" s="27" t="s">
        <v>304</v>
      </c>
      <c r="H376" s="24">
        <f t="shared" si="0"/>
        <v>0</v>
      </c>
    </row>
    <row r="377" spans="1:8" ht="37.5" customHeight="1">
      <c r="A377" s="26"/>
      <c r="B377" s="27"/>
      <c r="C377" s="28"/>
      <c r="D377" s="27" t="s">
        <v>433</v>
      </c>
      <c r="E377" s="27" t="s">
        <v>21</v>
      </c>
      <c r="F377" s="29">
        <v>20</v>
      </c>
      <c r="G377" s="27" t="s">
        <v>304</v>
      </c>
      <c r="H377" s="24">
        <f t="shared" si="0"/>
        <v>0</v>
      </c>
    </row>
    <row r="378" spans="1:8" ht="37.5" customHeight="1">
      <c r="A378" s="26" t="s">
        <v>371</v>
      </c>
      <c r="B378" s="27"/>
      <c r="C378" s="28"/>
      <c r="D378" s="27" t="s">
        <v>434</v>
      </c>
      <c r="E378" s="27" t="s">
        <v>21</v>
      </c>
      <c r="F378" s="29">
        <v>9.9</v>
      </c>
      <c r="G378" s="27" t="s">
        <v>304</v>
      </c>
      <c r="H378" s="24">
        <f t="shared" si="0"/>
        <v>0</v>
      </c>
    </row>
    <row r="379" spans="1:8" ht="37.5" customHeight="1">
      <c r="A379" s="26"/>
      <c r="B379" s="27"/>
      <c r="C379" s="30"/>
      <c r="D379" s="27" t="s">
        <v>435</v>
      </c>
      <c r="E379" s="27" t="s">
        <v>24</v>
      </c>
      <c r="F379" s="29">
        <v>22</v>
      </c>
      <c r="G379" s="27" t="s">
        <v>304</v>
      </c>
      <c r="H379" s="24">
        <f t="shared" si="0"/>
        <v>0</v>
      </c>
    </row>
    <row r="380" spans="1:8" ht="37.5" customHeight="1">
      <c r="A380" s="26"/>
      <c r="B380" s="27"/>
      <c r="C380" s="30"/>
      <c r="D380" s="27" t="s">
        <v>436</v>
      </c>
      <c r="E380" s="27" t="s">
        <v>414</v>
      </c>
      <c r="F380" s="29">
        <v>6.9</v>
      </c>
      <c r="G380" s="27" t="s">
        <v>304</v>
      </c>
      <c r="H380" s="24">
        <f t="shared" si="0"/>
        <v>0</v>
      </c>
    </row>
    <row r="381" spans="1:8" ht="37.5" customHeight="1">
      <c r="A381" s="26"/>
      <c r="B381" s="27"/>
      <c r="C381" s="30"/>
      <c r="D381" s="27" t="s">
        <v>437</v>
      </c>
      <c r="E381" s="27" t="s">
        <v>33</v>
      </c>
      <c r="F381" s="29">
        <v>7</v>
      </c>
      <c r="G381" s="27" t="s">
        <v>304</v>
      </c>
      <c r="H381" s="24">
        <f t="shared" si="0"/>
        <v>0</v>
      </c>
    </row>
    <row r="382" spans="1:8" ht="37.5" customHeight="1">
      <c r="A382" s="26"/>
      <c r="B382" s="27"/>
      <c r="C382" s="30"/>
      <c r="D382" s="27" t="s">
        <v>438</v>
      </c>
      <c r="E382" s="27" t="s">
        <v>114</v>
      </c>
      <c r="F382" s="29">
        <v>7</v>
      </c>
      <c r="G382" s="27" t="s">
        <v>304</v>
      </c>
      <c r="H382" s="24">
        <f t="shared" si="0"/>
        <v>0</v>
      </c>
    </row>
    <row r="383" spans="1:8" ht="37.5" customHeight="1">
      <c r="A383" s="26"/>
      <c r="B383" s="27"/>
      <c r="C383" s="30"/>
      <c r="D383" s="27" t="s">
        <v>439</v>
      </c>
      <c r="E383" s="27" t="s">
        <v>24</v>
      </c>
      <c r="F383" s="29">
        <v>5.2</v>
      </c>
      <c r="G383" s="27" t="s">
        <v>304</v>
      </c>
      <c r="H383" s="24">
        <f t="shared" si="0"/>
        <v>0</v>
      </c>
    </row>
    <row r="384" spans="1:8" ht="37.5" customHeight="1">
      <c r="A384" s="26" t="s">
        <v>371</v>
      </c>
      <c r="B384" s="27"/>
      <c r="C384" s="30"/>
      <c r="D384" s="27" t="s">
        <v>440</v>
      </c>
      <c r="E384" s="27" t="s">
        <v>37</v>
      </c>
      <c r="F384" s="29">
        <v>5.2</v>
      </c>
      <c r="G384" s="27" t="s">
        <v>304</v>
      </c>
      <c r="H384" s="24">
        <f t="shared" si="0"/>
        <v>0</v>
      </c>
    </row>
    <row r="385" spans="1:8" ht="37.5" customHeight="1">
      <c r="A385" s="26"/>
      <c r="B385" s="27"/>
      <c r="C385" s="30"/>
      <c r="D385" s="27" t="s">
        <v>440</v>
      </c>
      <c r="E385" s="27" t="s">
        <v>114</v>
      </c>
      <c r="F385" s="29">
        <v>5.2</v>
      </c>
      <c r="G385" s="27" t="s">
        <v>304</v>
      </c>
      <c r="H385" s="24">
        <f t="shared" si="0"/>
        <v>0</v>
      </c>
    </row>
    <row r="386" spans="1:8" ht="37.5" customHeight="1">
      <c r="A386" s="26"/>
      <c r="B386" s="27"/>
      <c r="C386" s="30"/>
      <c r="D386" s="27" t="s">
        <v>440</v>
      </c>
      <c r="E386" s="27" t="s">
        <v>192</v>
      </c>
      <c r="F386" s="29">
        <v>5.2</v>
      </c>
      <c r="G386" s="27" t="s">
        <v>304</v>
      </c>
      <c r="H386" s="24">
        <f t="shared" si="0"/>
        <v>0</v>
      </c>
    </row>
    <row r="387" spans="1:8" ht="37.5" customHeight="1">
      <c r="A387" s="26"/>
      <c r="B387" s="27"/>
      <c r="C387" s="30"/>
      <c r="D387" s="27" t="s">
        <v>441</v>
      </c>
      <c r="E387" s="27" t="s">
        <v>147</v>
      </c>
      <c r="F387" s="29">
        <v>5.2</v>
      </c>
      <c r="G387" s="27" t="s">
        <v>304</v>
      </c>
      <c r="H387" s="24">
        <f t="shared" si="0"/>
        <v>0</v>
      </c>
    </row>
    <row r="388" spans="1:8" ht="37.5" customHeight="1">
      <c r="A388" s="26"/>
      <c r="B388" s="27"/>
      <c r="C388" s="30"/>
      <c r="D388" s="27" t="s">
        <v>441</v>
      </c>
      <c r="E388" s="27" t="s">
        <v>390</v>
      </c>
      <c r="F388" s="29">
        <v>5.2</v>
      </c>
      <c r="G388" s="27" t="s">
        <v>304</v>
      </c>
      <c r="H388" s="24">
        <f t="shared" si="0"/>
        <v>0</v>
      </c>
    </row>
    <row r="389" spans="1:8" ht="37.5" customHeight="1">
      <c r="A389" s="26" t="s">
        <v>371</v>
      </c>
      <c r="B389" s="27"/>
      <c r="C389" s="30"/>
      <c r="D389" s="27" t="s">
        <v>442</v>
      </c>
      <c r="E389" s="27" t="s">
        <v>410</v>
      </c>
      <c r="F389" s="29">
        <v>5.2</v>
      </c>
      <c r="G389" s="27" t="s">
        <v>304</v>
      </c>
      <c r="H389" s="24">
        <f t="shared" si="0"/>
        <v>0</v>
      </c>
    </row>
    <row r="390" spans="1:8" ht="37.5" customHeight="1">
      <c r="A390" s="26" t="s">
        <v>371</v>
      </c>
      <c r="B390" s="27"/>
      <c r="C390" s="30"/>
      <c r="D390" s="27" t="s">
        <v>442</v>
      </c>
      <c r="E390" s="27" t="s">
        <v>443</v>
      </c>
      <c r="F390" s="29">
        <v>5.2</v>
      </c>
      <c r="G390" s="27" t="s">
        <v>304</v>
      </c>
      <c r="H390" s="24">
        <f t="shared" si="0"/>
        <v>0</v>
      </c>
    </row>
    <row r="391" spans="1:8" ht="37.5" customHeight="1">
      <c r="A391" s="26"/>
      <c r="B391" s="27"/>
      <c r="C391" s="30"/>
      <c r="D391" s="27" t="s">
        <v>442</v>
      </c>
      <c r="E391" s="27" t="s">
        <v>444</v>
      </c>
      <c r="F391" s="29">
        <v>5.2</v>
      </c>
      <c r="G391" s="27" t="s">
        <v>304</v>
      </c>
      <c r="H391" s="24">
        <f t="shared" si="0"/>
        <v>0</v>
      </c>
    </row>
    <row r="392" spans="1:8" ht="37.5" customHeight="1">
      <c r="A392" s="26"/>
      <c r="B392" s="27"/>
      <c r="C392" s="30"/>
      <c r="D392" s="27" t="s">
        <v>445</v>
      </c>
      <c r="E392" s="27" t="s">
        <v>406</v>
      </c>
      <c r="F392" s="29">
        <v>9.9</v>
      </c>
      <c r="G392" s="27" t="s">
        <v>304</v>
      </c>
      <c r="H392" s="24">
        <f t="shared" si="0"/>
        <v>0</v>
      </c>
    </row>
    <row r="393" spans="1:8" ht="37.5" customHeight="1">
      <c r="A393" s="26"/>
      <c r="B393" s="27"/>
      <c r="C393" s="30"/>
      <c r="D393" s="27" t="s">
        <v>446</v>
      </c>
      <c r="E393" s="27" t="s">
        <v>31</v>
      </c>
      <c r="F393" s="29">
        <v>14.9</v>
      </c>
      <c r="G393" s="27" t="s">
        <v>304</v>
      </c>
      <c r="H393" s="24">
        <f t="shared" si="0"/>
        <v>0</v>
      </c>
    </row>
    <row r="394" spans="1:8" ht="37.5" customHeight="1">
      <c r="A394" s="26"/>
      <c r="B394" s="27"/>
      <c r="C394" s="30"/>
      <c r="D394" s="27" t="s">
        <v>447</v>
      </c>
      <c r="E394" s="27" t="s">
        <v>190</v>
      </c>
      <c r="F394" s="29">
        <v>30</v>
      </c>
      <c r="G394" s="27" t="s">
        <v>304</v>
      </c>
      <c r="H394" s="24">
        <f t="shared" si="0"/>
        <v>0</v>
      </c>
    </row>
    <row r="395" spans="1:8" ht="37.5" customHeight="1">
      <c r="A395" s="26"/>
      <c r="B395" s="27"/>
      <c r="C395" s="30"/>
      <c r="D395" s="27" t="s">
        <v>448</v>
      </c>
      <c r="E395" s="27" t="s">
        <v>33</v>
      </c>
      <c r="F395" s="29">
        <v>14</v>
      </c>
      <c r="G395" s="27" t="s">
        <v>304</v>
      </c>
      <c r="H395" s="24">
        <f t="shared" si="0"/>
        <v>0</v>
      </c>
    </row>
    <row r="396" spans="1:8" ht="37.5" customHeight="1">
      <c r="A396" s="26"/>
      <c r="B396" s="27"/>
      <c r="C396" s="28"/>
      <c r="D396" s="27" t="s">
        <v>449</v>
      </c>
      <c r="E396" s="27" t="s">
        <v>21</v>
      </c>
      <c r="F396" s="29">
        <v>20</v>
      </c>
      <c r="G396" s="27" t="s">
        <v>304</v>
      </c>
      <c r="H396" s="24">
        <f t="shared" si="0"/>
        <v>0</v>
      </c>
    </row>
    <row r="397" spans="1:8" ht="37.5" customHeight="1">
      <c r="A397" s="26"/>
      <c r="B397" s="27"/>
      <c r="C397" s="30"/>
      <c r="D397" s="27" t="s">
        <v>450</v>
      </c>
      <c r="E397" s="27" t="s">
        <v>24</v>
      </c>
      <c r="F397" s="29">
        <v>14.9</v>
      </c>
      <c r="G397" s="27" t="s">
        <v>304</v>
      </c>
      <c r="H397" s="24">
        <f t="shared" si="0"/>
        <v>0</v>
      </c>
    </row>
    <row r="398" spans="1:8" ht="37.5" customHeight="1">
      <c r="A398" s="26"/>
      <c r="B398" s="27"/>
      <c r="C398" s="28"/>
      <c r="D398" s="27" t="s">
        <v>451</v>
      </c>
      <c r="E398" s="27" t="s">
        <v>21</v>
      </c>
      <c r="F398" s="29">
        <v>25</v>
      </c>
      <c r="G398" s="27" t="s">
        <v>304</v>
      </c>
      <c r="H398" s="24">
        <f t="shared" si="0"/>
        <v>0</v>
      </c>
    </row>
    <row r="399" spans="1:8" ht="37.5" customHeight="1">
      <c r="A399" s="26"/>
      <c r="B399" s="27"/>
      <c r="C399" s="30"/>
      <c r="D399" s="27" t="s">
        <v>452</v>
      </c>
      <c r="E399" s="27" t="s">
        <v>393</v>
      </c>
      <c r="F399" s="29">
        <v>5.2</v>
      </c>
      <c r="G399" s="27" t="s">
        <v>304</v>
      </c>
      <c r="H399" s="24">
        <f t="shared" si="0"/>
        <v>0</v>
      </c>
    </row>
    <row r="400" spans="1:8" ht="37.5" customHeight="1">
      <c r="A400" s="26"/>
      <c r="B400" s="27"/>
      <c r="C400" s="30"/>
      <c r="D400" s="27" t="s">
        <v>453</v>
      </c>
      <c r="E400" s="27" t="s">
        <v>33</v>
      </c>
      <c r="F400" s="29">
        <v>7.5</v>
      </c>
      <c r="G400" s="27" t="s">
        <v>304</v>
      </c>
      <c r="H400" s="24">
        <f t="shared" si="0"/>
        <v>0</v>
      </c>
    </row>
    <row r="401" spans="1:8" ht="37.5" customHeight="1">
      <c r="A401" s="26"/>
      <c r="B401" s="27"/>
      <c r="C401" s="30"/>
      <c r="D401" s="27" t="s">
        <v>454</v>
      </c>
      <c r="E401" s="27" t="s">
        <v>166</v>
      </c>
      <c r="F401" s="29">
        <v>4.9</v>
      </c>
      <c r="G401" s="27" t="s">
        <v>304</v>
      </c>
      <c r="H401" s="24">
        <f t="shared" si="0"/>
        <v>0</v>
      </c>
    </row>
    <row r="402" spans="1:8" ht="37.5" customHeight="1">
      <c r="A402" s="26"/>
      <c r="B402" s="27"/>
      <c r="C402" s="30"/>
      <c r="D402" s="27" t="s">
        <v>455</v>
      </c>
      <c r="E402" s="27" t="s">
        <v>28</v>
      </c>
      <c r="F402" s="29">
        <v>5.9</v>
      </c>
      <c r="G402" s="27" t="s">
        <v>304</v>
      </c>
      <c r="H402" s="24">
        <f t="shared" si="0"/>
        <v>0</v>
      </c>
    </row>
    <row r="403" spans="1:8" ht="37.5" customHeight="1">
      <c r="A403" s="26"/>
      <c r="B403" s="27"/>
      <c r="C403" s="30"/>
      <c r="D403" s="27" t="s">
        <v>456</v>
      </c>
      <c r="E403" s="27" t="s">
        <v>153</v>
      </c>
      <c r="F403" s="29">
        <v>7.9</v>
      </c>
      <c r="G403" s="27" t="s">
        <v>304</v>
      </c>
      <c r="H403" s="24">
        <f t="shared" si="0"/>
        <v>0</v>
      </c>
    </row>
    <row r="404" spans="1:8" ht="37.5" customHeight="1">
      <c r="A404" s="26"/>
      <c r="B404" s="27"/>
      <c r="C404" s="30"/>
      <c r="D404" s="27" t="s">
        <v>457</v>
      </c>
      <c r="E404" s="27" t="s">
        <v>103</v>
      </c>
      <c r="F404" s="29">
        <v>3</v>
      </c>
      <c r="G404" s="27" t="s">
        <v>304</v>
      </c>
      <c r="H404" s="24">
        <f t="shared" si="0"/>
        <v>0</v>
      </c>
    </row>
    <row r="405" spans="1:8" ht="37.5" customHeight="1">
      <c r="A405" s="26"/>
      <c r="B405" s="27"/>
      <c r="C405" s="30"/>
      <c r="D405" s="27" t="s">
        <v>458</v>
      </c>
      <c r="E405" s="27" t="s">
        <v>172</v>
      </c>
      <c r="F405" s="29">
        <v>7</v>
      </c>
      <c r="G405" s="27" t="s">
        <v>304</v>
      </c>
      <c r="H405" s="24">
        <f t="shared" si="0"/>
        <v>0</v>
      </c>
    </row>
    <row r="406" spans="1:8" ht="37.5" customHeight="1">
      <c r="A406" s="26"/>
      <c r="B406" s="27"/>
      <c r="C406" s="30"/>
      <c r="D406" s="27" t="s">
        <v>459</v>
      </c>
      <c r="E406" s="27" t="s">
        <v>24</v>
      </c>
      <c r="F406" s="29">
        <v>7</v>
      </c>
      <c r="G406" s="27" t="s">
        <v>304</v>
      </c>
      <c r="H406" s="24">
        <f t="shared" si="0"/>
        <v>0</v>
      </c>
    </row>
    <row r="407" spans="1:8" ht="37.5" customHeight="1">
      <c r="A407" s="26"/>
      <c r="B407" s="27"/>
      <c r="C407" s="30"/>
      <c r="D407" s="27" t="s">
        <v>460</v>
      </c>
      <c r="E407" s="27" t="s">
        <v>37</v>
      </c>
      <c r="F407" s="29">
        <v>5.2</v>
      </c>
      <c r="G407" s="27" t="s">
        <v>304</v>
      </c>
      <c r="H407" s="24">
        <f t="shared" si="0"/>
        <v>0</v>
      </c>
    </row>
    <row r="408" spans="1:8" ht="37.5" customHeight="1">
      <c r="A408" s="26"/>
      <c r="B408" s="27"/>
      <c r="C408" s="30"/>
      <c r="D408" s="27" t="s">
        <v>461</v>
      </c>
      <c r="E408" s="27" t="s">
        <v>28</v>
      </c>
      <c r="F408" s="29">
        <v>5.2</v>
      </c>
      <c r="G408" s="27" t="s">
        <v>304</v>
      </c>
      <c r="H408" s="24">
        <f t="shared" si="0"/>
        <v>0</v>
      </c>
    </row>
    <row r="409" spans="1:8" ht="37.5" customHeight="1">
      <c r="A409" s="26"/>
      <c r="B409" s="27"/>
      <c r="C409" s="30"/>
      <c r="D409" s="27" t="s">
        <v>462</v>
      </c>
      <c r="E409" s="27" t="s">
        <v>406</v>
      </c>
      <c r="F409" s="29">
        <v>5.2</v>
      </c>
      <c r="G409" s="27" t="s">
        <v>304</v>
      </c>
      <c r="H409" s="24">
        <f t="shared" si="0"/>
        <v>0</v>
      </c>
    </row>
    <row r="410" spans="1:8" ht="37.5" customHeight="1">
      <c r="A410" s="26"/>
      <c r="B410" s="27"/>
      <c r="C410" s="28"/>
      <c r="D410" s="27" t="s">
        <v>463</v>
      </c>
      <c r="E410" s="27" t="s">
        <v>21</v>
      </c>
      <c r="F410" s="29">
        <v>22</v>
      </c>
      <c r="G410" s="27" t="s">
        <v>304</v>
      </c>
      <c r="H410" s="24">
        <f t="shared" si="0"/>
        <v>0</v>
      </c>
    </row>
    <row r="411" spans="1:8" ht="37.5" customHeight="1">
      <c r="A411" s="26"/>
      <c r="B411" s="27"/>
      <c r="C411" s="30"/>
      <c r="D411" s="27" t="s">
        <v>464</v>
      </c>
      <c r="E411" s="27" t="s">
        <v>105</v>
      </c>
      <c r="F411" s="29">
        <v>5.2</v>
      </c>
      <c r="G411" s="27" t="s">
        <v>304</v>
      </c>
      <c r="H411" s="24">
        <f t="shared" si="0"/>
        <v>0</v>
      </c>
    </row>
    <row r="412" spans="1:8" ht="37.5" customHeight="1">
      <c r="A412" s="26"/>
      <c r="B412" s="27"/>
      <c r="C412" s="28"/>
      <c r="D412" s="27" t="s">
        <v>465</v>
      </c>
      <c r="E412" s="27" t="s">
        <v>21</v>
      </c>
      <c r="F412" s="29">
        <v>8.2</v>
      </c>
      <c r="G412" s="27" t="s">
        <v>304</v>
      </c>
      <c r="H412" s="24">
        <f t="shared" si="0"/>
        <v>0</v>
      </c>
    </row>
    <row r="413" spans="1:8" ht="37.5" customHeight="1">
      <c r="A413" s="26"/>
      <c r="B413" s="27"/>
      <c r="C413" s="28"/>
      <c r="D413" s="27" t="s">
        <v>466</v>
      </c>
      <c r="E413" s="27" t="s">
        <v>21</v>
      </c>
      <c r="F413" s="29">
        <v>18</v>
      </c>
      <c r="G413" s="27" t="s">
        <v>304</v>
      </c>
      <c r="H413" s="24">
        <f t="shared" si="0"/>
        <v>0</v>
      </c>
    </row>
    <row r="414" spans="1:8" ht="37.5" customHeight="1">
      <c r="A414" s="26"/>
      <c r="B414" s="27"/>
      <c r="C414" s="30"/>
      <c r="D414" s="27" t="s">
        <v>467</v>
      </c>
      <c r="E414" s="27" t="s">
        <v>114</v>
      </c>
      <c r="F414" s="29">
        <v>5.2</v>
      </c>
      <c r="G414" s="27" t="s">
        <v>304</v>
      </c>
      <c r="H414" s="24">
        <f t="shared" si="0"/>
        <v>0</v>
      </c>
    </row>
    <row r="415" spans="1:8" ht="37.5" customHeight="1">
      <c r="A415" s="26"/>
      <c r="B415" s="27"/>
      <c r="C415" s="30"/>
      <c r="D415" s="27" t="s">
        <v>468</v>
      </c>
      <c r="E415" s="27" t="s">
        <v>147</v>
      </c>
      <c r="F415" s="29">
        <v>7</v>
      </c>
      <c r="G415" s="27" t="s">
        <v>304</v>
      </c>
      <c r="H415" s="24">
        <f t="shared" si="0"/>
        <v>0</v>
      </c>
    </row>
    <row r="416" spans="1:8" ht="37.5" customHeight="1">
      <c r="A416" s="26"/>
      <c r="B416" s="27"/>
      <c r="C416" s="30"/>
      <c r="D416" s="27" t="s">
        <v>469</v>
      </c>
      <c r="E416" s="27" t="s">
        <v>35</v>
      </c>
      <c r="F416" s="29">
        <v>7</v>
      </c>
      <c r="G416" s="27" t="s">
        <v>304</v>
      </c>
      <c r="H416" s="24">
        <f t="shared" si="0"/>
        <v>0</v>
      </c>
    </row>
    <row r="417" spans="1:8" ht="37.5" customHeight="1">
      <c r="A417" s="26"/>
      <c r="B417" s="27"/>
      <c r="C417" s="30"/>
      <c r="D417" s="27" t="s">
        <v>470</v>
      </c>
      <c r="E417" s="27" t="s">
        <v>28</v>
      </c>
      <c r="F417" s="29">
        <v>18</v>
      </c>
      <c r="G417" s="27" t="s">
        <v>304</v>
      </c>
      <c r="H417" s="24">
        <f t="shared" si="0"/>
        <v>0</v>
      </c>
    </row>
    <row r="418" spans="1:8" ht="37.5" customHeight="1">
      <c r="A418" s="26"/>
      <c r="B418" s="27"/>
      <c r="C418" s="30"/>
      <c r="D418" s="27" t="s">
        <v>471</v>
      </c>
      <c r="E418" s="27" t="s">
        <v>24</v>
      </c>
      <c r="F418" s="29">
        <v>12.9</v>
      </c>
      <c r="G418" s="27" t="s">
        <v>304</v>
      </c>
      <c r="H418" s="24">
        <f t="shared" si="0"/>
        <v>0</v>
      </c>
    </row>
    <row r="419" spans="1:8" ht="37.5" customHeight="1">
      <c r="A419" s="26"/>
      <c r="B419" s="27"/>
      <c r="C419" s="30"/>
      <c r="D419" s="27" t="s">
        <v>472</v>
      </c>
      <c r="E419" s="27" t="s">
        <v>473</v>
      </c>
      <c r="F419" s="29">
        <v>6</v>
      </c>
      <c r="G419" s="27" t="s">
        <v>304</v>
      </c>
      <c r="H419" s="24">
        <f t="shared" si="0"/>
        <v>0</v>
      </c>
    </row>
    <row r="420" spans="1:8" ht="37.5" customHeight="1">
      <c r="A420" s="26"/>
      <c r="B420" s="27"/>
      <c r="C420" s="30"/>
      <c r="D420" s="27" t="s">
        <v>472</v>
      </c>
      <c r="E420" s="27" t="s">
        <v>474</v>
      </c>
      <c r="F420" s="29">
        <v>3</v>
      </c>
      <c r="G420" s="27" t="s">
        <v>304</v>
      </c>
      <c r="H420" s="24">
        <f t="shared" si="0"/>
        <v>0</v>
      </c>
    </row>
    <row r="421" spans="1:8" ht="37.5" customHeight="1">
      <c r="A421" s="26"/>
      <c r="B421" s="27"/>
      <c r="C421" s="28"/>
      <c r="D421" s="27" t="s">
        <v>475</v>
      </c>
      <c r="E421" s="27" t="s">
        <v>21</v>
      </c>
      <c r="F421" s="29">
        <v>5</v>
      </c>
      <c r="G421" s="27" t="s">
        <v>304</v>
      </c>
      <c r="H421" s="24">
        <f t="shared" si="0"/>
        <v>0</v>
      </c>
    </row>
    <row r="422" spans="1:8" ht="37.5" customHeight="1">
      <c r="A422" s="26"/>
      <c r="B422" s="27"/>
      <c r="C422" s="30"/>
      <c r="D422" s="27" t="s">
        <v>476</v>
      </c>
      <c r="E422" s="27" t="s">
        <v>477</v>
      </c>
      <c r="F422" s="29">
        <v>4.9</v>
      </c>
      <c r="G422" s="27" t="s">
        <v>304</v>
      </c>
      <c r="H422" s="24">
        <f t="shared" si="0"/>
        <v>0</v>
      </c>
    </row>
    <row r="423" spans="1:8" ht="37.5" customHeight="1">
      <c r="A423" s="26"/>
      <c r="B423" s="27"/>
      <c r="C423" s="30"/>
      <c r="D423" s="27" t="s">
        <v>478</v>
      </c>
      <c r="E423" s="27" t="s">
        <v>31</v>
      </c>
      <c r="F423" s="29">
        <v>7.5</v>
      </c>
      <c r="G423" s="27" t="s">
        <v>304</v>
      </c>
      <c r="H423" s="24">
        <f t="shared" si="0"/>
        <v>0</v>
      </c>
    </row>
    <row r="424" spans="1:8" ht="37.5" customHeight="1">
      <c r="A424" s="26"/>
      <c r="B424" s="27"/>
      <c r="C424" s="30"/>
      <c r="D424" s="27" t="s">
        <v>478</v>
      </c>
      <c r="E424" s="27" t="s">
        <v>37</v>
      </c>
      <c r="F424" s="29">
        <v>7.5</v>
      </c>
      <c r="G424" s="27" t="s">
        <v>304</v>
      </c>
      <c r="H424" s="24">
        <f t="shared" si="0"/>
        <v>0</v>
      </c>
    </row>
    <row r="425" spans="1:8" ht="37.5" customHeight="1">
      <c r="A425" s="26"/>
      <c r="B425" s="27"/>
      <c r="C425" s="30"/>
      <c r="D425" s="27" t="s">
        <v>478</v>
      </c>
      <c r="E425" s="27" t="s">
        <v>105</v>
      </c>
      <c r="F425" s="29">
        <v>7.5</v>
      </c>
      <c r="G425" s="27" t="s">
        <v>304</v>
      </c>
      <c r="H425" s="24">
        <f t="shared" si="0"/>
        <v>0</v>
      </c>
    </row>
    <row r="426" spans="1:8" ht="37.5" customHeight="1">
      <c r="A426" s="26"/>
      <c r="B426" s="27"/>
      <c r="C426" s="30"/>
      <c r="D426" s="27" t="s">
        <v>478</v>
      </c>
      <c r="E426" s="27" t="s">
        <v>190</v>
      </c>
      <c r="F426" s="29">
        <v>7.5</v>
      </c>
      <c r="G426" s="27" t="s">
        <v>304</v>
      </c>
      <c r="H426" s="24">
        <f t="shared" si="0"/>
        <v>0</v>
      </c>
    </row>
    <row r="427" spans="1:8" ht="37.5" customHeight="1">
      <c r="A427" s="26"/>
      <c r="B427" s="27"/>
      <c r="C427" s="30"/>
      <c r="D427" s="27" t="s">
        <v>479</v>
      </c>
      <c r="E427" s="27" t="s">
        <v>35</v>
      </c>
      <c r="F427" s="29">
        <v>30</v>
      </c>
      <c r="G427" s="27" t="s">
        <v>304</v>
      </c>
      <c r="H427" s="24">
        <f t="shared" si="0"/>
        <v>0</v>
      </c>
    </row>
    <row r="428" spans="1:8" ht="37.5" customHeight="1">
      <c r="A428" s="26"/>
      <c r="B428" s="27"/>
      <c r="C428" s="30"/>
      <c r="D428" s="27" t="s">
        <v>480</v>
      </c>
      <c r="E428" s="27" t="s">
        <v>103</v>
      </c>
      <c r="F428" s="29">
        <v>5.2</v>
      </c>
      <c r="G428" s="27" t="s">
        <v>304</v>
      </c>
      <c r="H428" s="24">
        <f t="shared" si="0"/>
        <v>0</v>
      </c>
    </row>
    <row r="429" spans="1:8" ht="37.5" customHeight="1">
      <c r="A429" s="26"/>
      <c r="B429" s="27"/>
      <c r="C429" s="30"/>
      <c r="D429" s="27" t="s">
        <v>481</v>
      </c>
      <c r="E429" s="27" t="s">
        <v>393</v>
      </c>
      <c r="F429" s="29">
        <v>5</v>
      </c>
      <c r="G429" s="27" t="s">
        <v>304</v>
      </c>
      <c r="H429" s="24">
        <f t="shared" si="0"/>
        <v>0</v>
      </c>
    </row>
    <row r="430" spans="1:8" ht="37.5" customHeight="1">
      <c r="A430" s="26" t="s">
        <v>49</v>
      </c>
      <c r="B430" s="27"/>
      <c r="C430" s="28"/>
      <c r="D430" s="27" t="s">
        <v>482</v>
      </c>
      <c r="E430" s="27" t="s">
        <v>21</v>
      </c>
      <c r="F430" s="29">
        <v>45</v>
      </c>
      <c r="G430" s="27" t="s">
        <v>304</v>
      </c>
      <c r="H430" s="24">
        <f t="shared" si="0"/>
        <v>0</v>
      </c>
    </row>
    <row r="431" spans="1:8" ht="37.5" customHeight="1">
      <c r="A431" s="26"/>
      <c r="B431" s="27"/>
      <c r="C431" s="28"/>
      <c r="D431" s="27" t="s">
        <v>483</v>
      </c>
      <c r="E431" s="27" t="s">
        <v>21</v>
      </c>
      <c r="F431" s="29">
        <v>37</v>
      </c>
      <c r="G431" s="27" t="s">
        <v>304</v>
      </c>
      <c r="H431" s="24">
        <f t="shared" si="0"/>
        <v>0</v>
      </c>
    </row>
    <row r="432" spans="1:8" ht="37.5" customHeight="1">
      <c r="A432" s="26"/>
      <c r="B432" s="27"/>
      <c r="C432" s="30"/>
      <c r="D432" s="27" t="s">
        <v>484</v>
      </c>
      <c r="E432" s="27" t="s">
        <v>315</v>
      </c>
      <c r="F432" s="29">
        <v>3</v>
      </c>
      <c r="G432" s="27" t="s">
        <v>304</v>
      </c>
      <c r="H432" s="24">
        <f t="shared" si="0"/>
        <v>0</v>
      </c>
    </row>
    <row r="433" spans="1:8" ht="37.5" customHeight="1">
      <c r="A433" s="26"/>
      <c r="B433" s="27"/>
      <c r="C433" s="28"/>
      <c r="D433" s="27" t="s">
        <v>485</v>
      </c>
      <c r="E433" s="27" t="s">
        <v>21</v>
      </c>
      <c r="F433" s="29">
        <v>23</v>
      </c>
      <c r="G433" s="27" t="s">
        <v>304</v>
      </c>
      <c r="H433" s="24">
        <f t="shared" si="0"/>
        <v>0</v>
      </c>
    </row>
    <row r="434" spans="1:8" ht="37.5" customHeight="1">
      <c r="A434" s="26"/>
      <c r="B434" s="27"/>
      <c r="C434" s="28"/>
      <c r="D434" s="27" t="s">
        <v>486</v>
      </c>
      <c r="E434" s="27" t="s">
        <v>21</v>
      </c>
      <c r="F434" s="29">
        <v>9.9</v>
      </c>
      <c r="G434" s="27" t="s">
        <v>304</v>
      </c>
      <c r="H434" s="24">
        <f t="shared" si="0"/>
        <v>0</v>
      </c>
    </row>
    <row r="435" spans="1:8" ht="37.5" customHeight="1">
      <c r="A435" s="26"/>
      <c r="B435" s="27"/>
      <c r="C435" s="30"/>
      <c r="D435" s="27" t="s">
        <v>487</v>
      </c>
      <c r="E435" s="27" t="s">
        <v>28</v>
      </c>
      <c r="F435" s="29">
        <v>5.2</v>
      </c>
      <c r="G435" s="27" t="s">
        <v>304</v>
      </c>
      <c r="H435" s="24">
        <f t="shared" si="0"/>
        <v>0</v>
      </c>
    </row>
    <row r="436" spans="1:8" ht="37.5" customHeight="1">
      <c r="A436" s="26"/>
      <c r="B436" s="27"/>
      <c r="C436" s="30"/>
      <c r="D436" s="27" t="s">
        <v>487</v>
      </c>
      <c r="E436" s="27" t="s">
        <v>35</v>
      </c>
      <c r="F436" s="29">
        <v>5.2</v>
      </c>
      <c r="G436" s="27" t="s">
        <v>304</v>
      </c>
      <c r="H436" s="24">
        <f t="shared" si="0"/>
        <v>0</v>
      </c>
    </row>
    <row r="437" spans="1:8" ht="37.5" customHeight="1">
      <c r="A437" s="26"/>
      <c r="B437" s="27"/>
      <c r="C437" s="30"/>
      <c r="D437" s="27" t="s">
        <v>488</v>
      </c>
      <c r="E437" s="27" t="s">
        <v>489</v>
      </c>
      <c r="F437" s="29">
        <v>5</v>
      </c>
      <c r="G437" s="27" t="s">
        <v>304</v>
      </c>
      <c r="H437" s="24">
        <f t="shared" si="0"/>
        <v>0</v>
      </c>
    </row>
    <row r="438" spans="1:8" ht="37.5" customHeight="1">
      <c r="A438" s="26"/>
      <c r="B438" s="27"/>
      <c r="C438" s="30"/>
      <c r="D438" s="27" t="s">
        <v>490</v>
      </c>
      <c r="E438" s="27" t="s">
        <v>33</v>
      </c>
      <c r="F438" s="29">
        <v>29</v>
      </c>
      <c r="G438" s="27" t="s">
        <v>304</v>
      </c>
      <c r="H438" s="24">
        <f t="shared" si="0"/>
        <v>0</v>
      </c>
    </row>
    <row r="439" spans="1:8" ht="37.5" customHeight="1">
      <c r="A439" s="26"/>
      <c r="B439" s="27"/>
      <c r="C439" s="30"/>
      <c r="D439" s="27" t="s">
        <v>491</v>
      </c>
      <c r="E439" s="27" t="s">
        <v>492</v>
      </c>
      <c r="F439" s="29">
        <v>13</v>
      </c>
      <c r="G439" s="27" t="s">
        <v>304</v>
      </c>
      <c r="H439" s="24">
        <f t="shared" si="0"/>
        <v>0</v>
      </c>
    </row>
    <row r="440" spans="1:8" ht="37.5" customHeight="1">
      <c r="A440" s="26"/>
      <c r="B440" s="27"/>
      <c r="C440" s="30"/>
      <c r="D440" s="27" t="s">
        <v>493</v>
      </c>
      <c r="E440" s="27" t="s">
        <v>28</v>
      </c>
      <c r="F440" s="29">
        <v>38</v>
      </c>
      <c r="G440" s="27" t="s">
        <v>304</v>
      </c>
      <c r="H440" s="24">
        <f t="shared" si="0"/>
        <v>0</v>
      </c>
    </row>
    <row r="441" spans="1:8" ht="37.5" customHeight="1">
      <c r="A441" s="26"/>
      <c r="B441" s="27"/>
      <c r="C441" s="30"/>
      <c r="D441" s="27" t="s">
        <v>494</v>
      </c>
      <c r="E441" s="27" t="s">
        <v>24</v>
      </c>
      <c r="F441" s="29">
        <v>5.2</v>
      </c>
      <c r="G441" s="27" t="s">
        <v>304</v>
      </c>
      <c r="H441" s="24">
        <f t="shared" si="0"/>
        <v>0</v>
      </c>
    </row>
    <row r="442" spans="1:8" ht="37.5" customHeight="1">
      <c r="A442" s="26"/>
      <c r="B442" s="27"/>
      <c r="C442" s="28"/>
      <c r="D442" s="27" t="s">
        <v>495</v>
      </c>
      <c r="E442" s="27" t="s">
        <v>21</v>
      </c>
      <c r="F442" s="29">
        <v>5.2</v>
      </c>
      <c r="G442" s="27" t="s">
        <v>304</v>
      </c>
      <c r="H442" s="24">
        <f t="shared" si="0"/>
        <v>0</v>
      </c>
    </row>
    <row r="443" spans="1:8" ht="37.5" customHeight="1">
      <c r="A443" s="26"/>
      <c r="B443" s="27"/>
      <c r="C443" s="30"/>
      <c r="D443" s="27" t="s">
        <v>496</v>
      </c>
      <c r="E443" s="27" t="s">
        <v>37</v>
      </c>
      <c r="F443" s="29">
        <v>36</v>
      </c>
      <c r="G443" s="27" t="s">
        <v>304</v>
      </c>
      <c r="H443" s="24">
        <f t="shared" si="0"/>
        <v>0</v>
      </c>
    </row>
    <row r="444" spans="1:8" ht="37.5" customHeight="1">
      <c r="A444" s="26"/>
      <c r="B444" s="27"/>
      <c r="C444" s="30"/>
      <c r="D444" s="27" t="s">
        <v>497</v>
      </c>
      <c r="E444" s="27" t="s">
        <v>35</v>
      </c>
      <c r="F444" s="29">
        <v>7</v>
      </c>
      <c r="G444" s="27" t="s">
        <v>304</v>
      </c>
      <c r="H444" s="24">
        <f t="shared" si="0"/>
        <v>0</v>
      </c>
    </row>
    <row r="445" spans="1:8" ht="37.5" customHeight="1">
      <c r="A445" s="26" t="s">
        <v>371</v>
      </c>
      <c r="B445" s="27"/>
      <c r="C445" s="30"/>
      <c r="D445" s="27" t="s">
        <v>498</v>
      </c>
      <c r="E445" s="27" t="s">
        <v>499</v>
      </c>
      <c r="F445" s="29">
        <v>5</v>
      </c>
      <c r="G445" s="27" t="s">
        <v>304</v>
      </c>
      <c r="H445" s="24">
        <f t="shared" si="0"/>
        <v>0</v>
      </c>
    </row>
    <row r="446" spans="1:8" ht="37.5" customHeight="1">
      <c r="A446" s="26" t="s">
        <v>371</v>
      </c>
      <c r="B446" s="27"/>
      <c r="C446" s="30"/>
      <c r="D446" s="27" t="s">
        <v>498</v>
      </c>
      <c r="E446" s="27" t="s">
        <v>500</v>
      </c>
      <c r="F446" s="29">
        <v>3</v>
      </c>
      <c r="G446" s="27" t="s">
        <v>304</v>
      </c>
      <c r="H446" s="24">
        <f t="shared" si="0"/>
        <v>0</v>
      </c>
    </row>
    <row r="447" spans="1:8" ht="37.5" customHeight="1">
      <c r="A447" s="26"/>
      <c r="B447" s="27"/>
      <c r="C447" s="30"/>
      <c r="D447" s="27" t="s">
        <v>498</v>
      </c>
      <c r="E447" s="27" t="s">
        <v>501</v>
      </c>
      <c r="F447" s="29">
        <v>5</v>
      </c>
      <c r="G447" s="27" t="s">
        <v>304</v>
      </c>
      <c r="H447" s="24">
        <f t="shared" si="0"/>
        <v>0</v>
      </c>
    </row>
    <row r="448" spans="1:8" ht="37.5" customHeight="1">
      <c r="A448" s="26"/>
      <c r="B448" s="27"/>
      <c r="C448" s="28"/>
      <c r="D448" s="27" t="s">
        <v>502</v>
      </c>
      <c r="E448" s="27" t="s">
        <v>21</v>
      </c>
      <c r="F448" s="29">
        <v>20</v>
      </c>
      <c r="G448" s="27" t="s">
        <v>304</v>
      </c>
      <c r="H448" s="24">
        <f t="shared" si="0"/>
        <v>0</v>
      </c>
    </row>
    <row r="449" spans="1:8" ht="37.5" customHeight="1">
      <c r="A449" s="26" t="s">
        <v>371</v>
      </c>
      <c r="B449" s="27"/>
      <c r="C449" s="30"/>
      <c r="D449" s="27" t="s">
        <v>503</v>
      </c>
      <c r="E449" s="27" t="s">
        <v>35</v>
      </c>
      <c r="F449" s="29">
        <v>5.2</v>
      </c>
      <c r="G449" s="27" t="s">
        <v>304</v>
      </c>
      <c r="H449" s="24">
        <f t="shared" si="0"/>
        <v>0</v>
      </c>
    </row>
    <row r="450" spans="1:8" ht="37.5" customHeight="1">
      <c r="A450" s="26"/>
      <c r="B450" s="27"/>
      <c r="C450" s="30"/>
      <c r="D450" s="27" t="s">
        <v>503</v>
      </c>
      <c r="E450" s="27" t="s">
        <v>33</v>
      </c>
      <c r="F450" s="29">
        <v>5.2</v>
      </c>
      <c r="G450" s="27" t="s">
        <v>304</v>
      </c>
      <c r="H450" s="24">
        <f t="shared" si="0"/>
        <v>0</v>
      </c>
    </row>
    <row r="451" spans="1:8" ht="37.5" customHeight="1">
      <c r="A451" s="26"/>
      <c r="B451" s="27"/>
      <c r="C451" s="30"/>
      <c r="D451" s="27" t="s">
        <v>504</v>
      </c>
      <c r="E451" s="27" t="s">
        <v>192</v>
      </c>
      <c r="F451" s="29">
        <v>5.9</v>
      </c>
      <c r="G451" s="27" t="s">
        <v>304</v>
      </c>
      <c r="H451" s="24">
        <f t="shared" si="0"/>
        <v>0</v>
      </c>
    </row>
    <row r="452" spans="1:8" ht="37.5" customHeight="1">
      <c r="A452" s="26"/>
      <c r="B452" s="27"/>
      <c r="C452" s="30"/>
      <c r="D452" s="27" t="s">
        <v>505</v>
      </c>
      <c r="E452" s="27" t="s">
        <v>147</v>
      </c>
      <c r="F452" s="29">
        <v>7</v>
      </c>
      <c r="G452" s="27" t="s">
        <v>304</v>
      </c>
      <c r="H452" s="24">
        <f t="shared" si="0"/>
        <v>0</v>
      </c>
    </row>
    <row r="453" spans="1:8" ht="37.5" customHeight="1">
      <c r="A453" s="26"/>
      <c r="B453" s="27"/>
      <c r="C453" s="30"/>
      <c r="D453" s="27" t="s">
        <v>506</v>
      </c>
      <c r="E453" s="27" t="s">
        <v>271</v>
      </c>
      <c r="F453" s="29">
        <v>7.9</v>
      </c>
      <c r="G453" s="27" t="s">
        <v>304</v>
      </c>
      <c r="H453" s="24">
        <f t="shared" si="0"/>
        <v>0</v>
      </c>
    </row>
    <row r="454" spans="1:8" ht="37.5" customHeight="1">
      <c r="A454" s="26"/>
      <c r="B454" s="27"/>
      <c r="C454" s="30"/>
      <c r="D454" s="27" t="s">
        <v>507</v>
      </c>
      <c r="E454" s="27" t="s">
        <v>35</v>
      </c>
      <c r="F454" s="29">
        <v>7</v>
      </c>
      <c r="G454" s="27" t="s">
        <v>304</v>
      </c>
      <c r="H454" s="24">
        <f t="shared" si="0"/>
        <v>0</v>
      </c>
    </row>
    <row r="455" spans="1:8" ht="37.5" customHeight="1">
      <c r="A455" s="26" t="s">
        <v>371</v>
      </c>
      <c r="B455" s="27"/>
      <c r="C455" s="30"/>
      <c r="D455" s="27" t="s">
        <v>508</v>
      </c>
      <c r="E455" s="27" t="s">
        <v>172</v>
      </c>
      <c r="F455" s="29">
        <v>7</v>
      </c>
      <c r="G455" s="27" t="s">
        <v>304</v>
      </c>
      <c r="H455" s="24">
        <f t="shared" si="0"/>
        <v>0</v>
      </c>
    </row>
    <row r="456" spans="1:8" ht="37.5" customHeight="1">
      <c r="A456" s="26" t="s">
        <v>371</v>
      </c>
      <c r="B456" s="27"/>
      <c r="C456" s="30"/>
      <c r="D456" s="27" t="s">
        <v>508</v>
      </c>
      <c r="E456" s="27" t="s">
        <v>192</v>
      </c>
      <c r="F456" s="29">
        <v>7</v>
      </c>
      <c r="G456" s="27" t="s">
        <v>304</v>
      </c>
      <c r="H456" s="24">
        <f t="shared" si="0"/>
        <v>0</v>
      </c>
    </row>
    <row r="457" spans="1:8" ht="37.5" customHeight="1">
      <c r="A457" s="26" t="s">
        <v>371</v>
      </c>
      <c r="B457" s="27"/>
      <c r="C457" s="30"/>
      <c r="D457" s="27" t="s">
        <v>508</v>
      </c>
      <c r="E457" s="27" t="s">
        <v>390</v>
      </c>
      <c r="F457" s="29">
        <v>7</v>
      </c>
      <c r="G457" s="27" t="s">
        <v>304</v>
      </c>
      <c r="H457" s="24">
        <f t="shared" si="0"/>
        <v>0</v>
      </c>
    </row>
    <row r="458" spans="1:8" ht="37.5" customHeight="1">
      <c r="A458" s="26"/>
      <c r="B458" s="27"/>
      <c r="C458" s="30"/>
      <c r="D458" s="27" t="s">
        <v>509</v>
      </c>
      <c r="E458" s="27" t="s">
        <v>153</v>
      </c>
      <c r="F458" s="29">
        <v>7</v>
      </c>
      <c r="G458" s="27" t="s">
        <v>304</v>
      </c>
      <c r="H458" s="24">
        <f t="shared" si="0"/>
        <v>0</v>
      </c>
    </row>
    <row r="459" spans="1:8" ht="37.5" customHeight="1">
      <c r="A459" s="26"/>
      <c r="B459" s="27"/>
      <c r="C459" s="30"/>
      <c r="D459" s="27" t="s">
        <v>509</v>
      </c>
      <c r="E459" s="27" t="s">
        <v>155</v>
      </c>
      <c r="F459" s="29">
        <v>7</v>
      </c>
      <c r="G459" s="27" t="s">
        <v>304</v>
      </c>
      <c r="H459" s="24">
        <f t="shared" si="0"/>
        <v>0</v>
      </c>
    </row>
    <row r="460" spans="1:8" ht="37.5" customHeight="1">
      <c r="A460" s="26"/>
      <c r="B460" s="27"/>
      <c r="C460" s="30"/>
      <c r="D460" s="27" t="s">
        <v>509</v>
      </c>
      <c r="E460" s="27" t="s">
        <v>147</v>
      </c>
      <c r="F460" s="29">
        <v>7</v>
      </c>
      <c r="G460" s="27" t="s">
        <v>304</v>
      </c>
      <c r="H460" s="24">
        <f t="shared" si="0"/>
        <v>0</v>
      </c>
    </row>
    <row r="461" spans="1:8" ht="37.5" customHeight="1">
      <c r="A461" s="26"/>
      <c r="B461" s="27"/>
      <c r="C461" s="30"/>
      <c r="D461" s="27" t="s">
        <v>510</v>
      </c>
      <c r="E461" s="27" t="s">
        <v>166</v>
      </c>
      <c r="F461" s="29">
        <v>7</v>
      </c>
      <c r="G461" s="27" t="s">
        <v>304</v>
      </c>
      <c r="H461" s="24">
        <f t="shared" si="0"/>
        <v>0</v>
      </c>
    </row>
    <row r="462" spans="1:8" ht="37.5" customHeight="1">
      <c r="A462" s="26"/>
      <c r="B462" s="27"/>
      <c r="C462" s="30"/>
      <c r="D462" s="27" t="s">
        <v>510</v>
      </c>
      <c r="E462" s="27" t="s">
        <v>412</v>
      </c>
      <c r="F462" s="29">
        <v>7</v>
      </c>
      <c r="G462" s="27" t="s">
        <v>304</v>
      </c>
      <c r="H462" s="24">
        <f t="shared" si="0"/>
        <v>0</v>
      </c>
    </row>
    <row r="463" spans="1:8" ht="37.5" customHeight="1">
      <c r="A463" s="26"/>
      <c r="B463" s="27"/>
      <c r="C463" s="30"/>
      <c r="D463" s="27" t="s">
        <v>511</v>
      </c>
      <c r="E463" s="27" t="s">
        <v>512</v>
      </c>
      <c r="F463" s="29">
        <v>3</v>
      </c>
      <c r="G463" s="27" t="s">
        <v>304</v>
      </c>
      <c r="H463" s="24">
        <f t="shared" si="0"/>
        <v>0</v>
      </c>
    </row>
    <row r="464" spans="1:8" ht="37.5" customHeight="1">
      <c r="A464" s="26"/>
      <c r="B464" s="27"/>
      <c r="C464" s="30"/>
      <c r="D464" s="27" t="s">
        <v>513</v>
      </c>
      <c r="E464" s="27" t="s">
        <v>514</v>
      </c>
      <c r="F464" s="29">
        <v>3</v>
      </c>
      <c r="G464" s="27" t="s">
        <v>304</v>
      </c>
      <c r="H464" s="24">
        <f t="shared" si="0"/>
        <v>0</v>
      </c>
    </row>
    <row r="465" spans="1:8" ht="37.5" customHeight="1">
      <c r="A465" s="26"/>
      <c r="B465" s="27"/>
      <c r="C465" s="28"/>
      <c r="D465" s="27" t="s">
        <v>515</v>
      </c>
      <c r="E465" s="27" t="s">
        <v>21</v>
      </c>
      <c r="F465" s="29">
        <v>36</v>
      </c>
      <c r="G465" s="27" t="s">
        <v>304</v>
      </c>
      <c r="H465" s="24">
        <f t="shared" si="0"/>
        <v>0</v>
      </c>
    </row>
    <row r="466" spans="1:8" ht="37.5" customHeight="1">
      <c r="A466" s="26"/>
      <c r="B466" s="27"/>
      <c r="C466" s="30"/>
      <c r="D466" s="27" t="s">
        <v>516</v>
      </c>
      <c r="E466" s="27" t="s">
        <v>120</v>
      </c>
      <c r="F466" s="29">
        <v>5</v>
      </c>
      <c r="G466" s="27" t="s">
        <v>304</v>
      </c>
      <c r="H466" s="24">
        <f t="shared" si="0"/>
        <v>0</v>
      </c>
    </row>
    <row r="467" spans="1:8" ht="37.5" customHeight="1">
      <c r="A467" s="26"/>
      <c r="B467" s="27"/>
      <c r="C467" s="30"/>
      <c r="D467" s="27" t="s">
        <v>517</v>
      </c>
      <c r="E467" s="27" t="s">
        <v>359</v>
      </c>
      <c r="F467" s="29">
        <v>3</v>
      </c>
      <c r="G467" s="27" t="s">
        <v>304</v>
      </c>
      <c r="H467" s="24">
        <f t="shared" si="0"/>
        <v>0</v>
      </c>
    </row>
    <row r="468" spans="1:8" ht="37.5" customHeight="1">
      <c r="A468" s="26"/>
      <c r="B468" s="27"/>
      <c r="C468" s="30"/>
      <c r="D468" s="27" t="s">
        <v>518</v>
      </c>
      <c r="E468" s="27" t="s">
        <v>519</v>
      </c>
      <c r="F468" s="29">
        <v>4.9</v>
      </c>
      <c r="G468" s="27" t="s">
        <v>304</v>
      </c>
      <c r="H468" s="24">
        <f t="shared" si="0"/>
        <v>0</v>
      </c>
    </row>
    <row r="469" spans="1:8" ht="37.5" customHeight="1">
      <c r="A469" s="26"/>
      <c r="B469" s="27"/>
      <c r="C469" s="30"/>
      <c r="D469" s="27" t="s">
        <v>520</v>
      </c>
      <c r="E469" s="27" t="s">
        <v>31</v>
      </c>
      <c r="F469" s="29">
        <v>14.9</v>
      </c>
      <c r="G469" s="27" t="s">
        <v>304</v>
      </c>
      <c r="H469" s="24">
        <f t="shared" si="0"/>
        <v>0</v>
      </c>
    </row>
    <row r="470" spans="1:8" ht="37.5" customHeight="1">
      <c r="A470" s="26"/>
      <c r="B470" s="27"/>
      <c r="C470" s="30"/>
      <c r="D470" s="27" t="s">
        <v>521</v>
      </c>
      <c r="E470" s="27" t="s">
        <v>522</v>
      </c>
      <c r="F470" s="29">
        <v>6.5</v>
      </c>
      <c r="G470" s="27" t="s">
        <v>523</v>
      </c>
      <c r="H470" s="24">
        <f t="shared" si="0"/>
        <v>0</v>
      </c>
    </row>
    <row r="471" spans="1:8" ht="37.5" customHeight="1">
      <c r="A471" s="26"/>
      <c r="B471" s="27"/>
      <c r="C471" s="28"/>
      <c r="D471" s="27" t="s">
        <v>524</v>
      </c>
      <c r="E471" s="27" t="s">
        <v>21</v>
      </c>
      <c r="F471" s="29">
        <v>4.7</v>
      </c>
      <c r="G471" s="27" t="s">
        <v>523</v>
      </c>
      <c r="H471" s="24">
        <f t="shared" si="0"/>
        <v>0</v>
      </c>
    </row>
    <row r="472" spans="1:8" ht="37.5" customHeight="1">
      <c r="A472" s="26"/>
      <c r="B472" s="27"/>
      <c r="C472" s="30"/>
      <c r="D472" s="27" t="s">
        <v>525</v>
      </c>
      <c r="E472" s="27" t="s">
        <v>526</v>
      </c>
      <c r="F472" s="29">
        <v>5</v>
      </c>
      <c r="G472" s="27" t="s">
        <v>523</v>
      </c>
      <c r="H472" s="24">
        <f t="shared" si="0"/>
        <v>0</v>
      </c>
    </row>
    <row r="473" spans="1:8" ht="37.5" customHeight="1">
      <c r="A473" s="26"/>
      <c r="B473" s="27"/>
      <c r="C473" s="30"/>
      <c r="D473" s="27" t="s">
        <v>527</v>
      </c>
      <c r="E473" s="27" t="s">
        <v>153</v>
      </c>
      <c r="F473" s="29">
        <v>5.5</v>
      </c>
      <c r="G473" s="27" t="s">
        <v>523</v>
      </c>
      <c r="H473" s="24">
        <f t="shared" si="0"/>
        <v>0</v>
      </c>
    </row>
    <row r="474" spans="1:8" ht="37.5" customHeight="1">
      <c r="A474" s="26"/>
      <c r="B474" s="27"/>
      <c r="C474" s="28"/>
      <c r="D474" s="27" t="s">
        <v>528</v>
      </c>
      <c r="E474" s="27" t="s">
        <v>21</v>
      </c>
      <c r="F474" s="29">
        <v>4.9</v>
      </c>
      <c r="G474" s="27" t="s">
        <v>523</v>
      </c>
      <c r="H474" s="24">
        <f t="shared" si="0"/>
        <v>0</v>
      </c>
    </row>
    <row r="475" spans="1:8" ht="37.5" customHeight="1">
      <c r="A475" s="26"/>
      <c r="B475" s="27"/>
      <c r="C475" s="28"/>
      <c r="D475" s="27" t="s">
        <v>529</v>
      </c>
      <c r="E475" s="27" t="s">
        <v>21</v>
      </c>
      <c r="F475" s="29">
        <v>7.5</v>
      </c>
      <c r="G475" s="27" t="s">
        <v>523</v>
      </c>
      <c r="H475" s="24">
        <f t="shared" si="0"/>
        <v>0</v>
      </c>
    </row>
    <row r="476" spans="1:8" ht="37.5" customHeight="1">
      <c r="A476" s="26" t="s">
        <v>49</v>
      </c>
      <c r="B476" s="27"/>
      <c r="C476" s="30"/>
      <c r="D476" s="27" t="s">
        <v>530</v>
      </c>
      <c r="E476" s="27" t="s">
        <v>412</v>
      </c>
      <c r="F476" s="29">
        <v>6.9</v>
      </c>
      <c r="G476" s="27" t="s">
        <v>523</v>
      </c>
      <c r="H476" s="24">
        <f t="shared" si="0"/>
        <v>0</v>
      </c>
    </row>
    <row r="477" spans="1:8" ht="37.5" customHeight="1">
      <c r="A477" s="26" t="s">
        <v>49</v>
      </c>
      <c r="B477" s="27"/>
      <c r="C477" s="30"/>
      <c r="D477" s="27" t="s">
        <v>530</v>
      </c>
      <c r="E477" s="27" t="s">
        <v>182</v>
      </c>
      <c r="F477" s="29">
        <v>6.9</v>
      </c>
      <c r="G477" s="27" t="s">
        <v>523</v>
      </c>
      <c r="H477" s="24">
        <f t="shared" si="0"/>
        <v>0</v>
      </c>
    </row>
    <row r="478" spans="1:8" ht="37.5" customHeight="1">
      <c r="A478" s="26"/>
      <c r="B478" s="27"/>
      <c r="C478" s="28"/>
      <c r="D478" s="27" t="s">
        <v>531</v>
      </c>
      <c r="E478" s="27" t="s">
        <v>21</v>
      </c>
      <c r="F478" s="29">
        <v>5.5</v>
      </c>
      <c r="G478" s="27" t="s">
        <v>523</v>
      </c>
      <c r="H478" s="24">
        <f t="shared" si="0"/>
        <v>0</v>
      </c>
    </row>
    <row r="479" spans="1:8" ht="37.5" customHeight="1">
      <c r="A479" s="26"/>
      <c r="B479" s="27"/>
      <c r="C479" s="28"/>
      <c r="D479" s="27" t="s">
        <v>532</v>
      </c>
      <c r="E479" s="27" t="s">
        <v>21</v>
      </c>
      <c r="F479" s="29">
        <v>15</v>
      </c>
      <c r="G479" s="27" t="s">
        <v>523</v>
      </c>
      <c r="H479" s="24">
        <f t="shared" si="0"/>
        <v>0</v>
      </c>
    </row>
    <row r="480" spans="1:8" ht="37.5" customHeight="1">
      <c r="A480" s="26"/>
      <c r="B480" s="27"/>
      <c r="C480" s="30"/>
      <c r="D480" s="27" t="s">
        <v>533</v>
      </c>
      <c r="E480" s="27" t="s">
        <v>33</v>
      </c>
      <c r="F480" s="29">
        <v>11.5</v>
      </c>
      <c r="G480" s="27" t="s">
        <v>523</v>
      </c>
      <c r="H480" s="24">
        <f t="shared" si="0"/>
        <v>0</v>
      </c>
    </row>
    <row r="481" spans="1:8" ht="37.5" customHeight="1">
      <c r="A481" s="26"/>
      <c r="B481" s="27"/>
      <c r="C481" s="30"/>
      <c r="D481" s="27" t="s">
        <v>534</v>
      </c>
      <c r="E481" s="27" t="s">
        <v>535</v>
      </c>
      <c r="F481" s="29">
        <v>4.2</v>
      </c>
      <c r="G481" s="27" t="s">
        <v>523</v>
      </c>
      <c r="H481" s="24">
        <f t="shared" si="0"/>
        <v>0</v>
      </c>
    </row>
    <row r="482" spans="1:8" ht="37.5" customHeight="1">
      <c r="A482" s="26"/>
      <c r="B482" s="27"/>
      <c r="C482" s="30"/>
      <c r="D482" s="27" t="s">
        <v>536</v>
      </c>
      <c r="E482" s="27" t="s">
        <v>537</v>
      </c>
      <c r="F482" s="29">
        <v>3.7</v>
      </c>
      <c r="G482" s="27" t="s">
        <v>523</v>
      </c>
      <c r="H482" s="24">
        <f t="shared" si="0"/>
        <v>0</v>
      </c>
    </row>
    <row r="483" spans="1:8" ht="37.5" customHeight="1">
      <c r="A483" s="26"/>
      <c r="B483" s="27"/>
      <c r="C483" s="28"/>
      <c r="D483" s="27" t="s">
        <v>538</v>
      </c>
      <c r="E483" s="27" t="s">
        <v>21</v>
      </c>
      <c r="F483" s="29">
        <v>12</v>
      </c>
      <c r="G483" s="27" t="s">
        <v>523</v>
      </c>
      <c r="H483" s="24">
        <f t="shared" si="0"/>
        <v>0</v>
      </c>
    </row>
    <row r="484" spans="1:8" ht="37.5" customHeight="1">
      <c r="A484" s="26"/>
      <c r="B484" s="27"/>
      <c r="C484" s="28"/>
      <c r="D484" s="27" t="s">
        <v>539</v>
      </c>
      <c r="E484" s="27" t="s">
        <v>21</v>
      </c>
      <c r="F484" s="29">
        <v>12</v>
      </c>
      <c r="G484" s="27" t="s">
        <v>523</v>
      </c>
      <c r="H484" s="24">
        <f t="shared" si="0"/>
        <v>0</v>
      </c>
    </row>
    <row r="485" spans="1:8" ht="37.5" customHeight="1">
      <c r="A485" s="26"/>
      <c r="B485" s="27"/>
      <c r="C485" s="28"/>
      <c r="D485" s="27" t="s">
        <v>540</v>
      </c>
      <c r="E485" s="27" t="s">
        <v>21</v>
      </c>
      <c r="F485" s="29">
        <v>12</v>
      </c>
      <c r="G485" s="27" t="s">
        <v>523</v>
      </c>
      <c r="H485" s="24">
        <f t="shared" si="0"/>
        <v>0</v>
      </c>
    </row>
    <row r="486" spans="1:8" ht="37.5" customHeight="1">
      <c r="A486" s="26"/>
      <c r="B486" s="27"/>
      <c r="C486" s="28"/>
      <c r="D486" s="27" t="s">
        <v>541</v>
      </c>
      <c r="E486" s="27" t="s">
        <v>21</v>
      </c>
      <c r="F486" s="29">
        <v>12</v>
      </c>
      <c r="G486" s="27" t="s">
        <v>523</v>
      </c>
      <c r="H486" s="24">
        <f t="shared" si="0"/>
        <v>0</v>
      </c>
    </row>
    <row r="487" spans="1:8" ht="37.5" customHeight="1">
      <c r="A487" s="26"/>
      <c r="B487" s="27"/>
      <c r="C487" s="28"/>
      <c r="D487" s="27" t="s">
        <v>542</v>
      </c>
      <c r="E487" s="27" t="s">
        <v>21</v>
      </c>
      <c r="F487" s="29">
        <v>15.5</v>
      </c>
      <c r="G487" s="27" t="s">
        <v>523</v>
      </c>
      <c r="H487" s="24">
        <f t="shared" si="0"/>
        <v>0</v>
      </c>
    </row>
    <row r="488" spans="1:8" ht="37.5" customHeight="1">
      <c r="A488" s="26"/>
      <c r="B488" s="27"/>
      <c r="C488" s="28"/>
      <c r="D488" s="27" t="s">
        <v>543</v>
      </c>
      <c r="E488" s="27" t="s">
        <v>21</v>
      </c>
      <c r="F488" s="29">
        <v>6.2</v>
      </c>
      <c r="G488" s="27" t="s">
        <v>523</v>
      </c>
      <c r="H488" s="24">
        <f t="shared" si="0"/>
        <v>0</v>
      </c>
    </row>
    <row r="489" spans="1:8" ht="37.5" customHeight="1">
      <c r="A489" s="26"/>
      <c r="B489" s="27"/>
      <c r="C489" s="30"/>
      <c r="D489" s="27" t="s">
        <v>544</v>
      </c>
      <c r="E489" s="27" t="s">
        <v>545</v>
      </c>
      <c r="F489" s="29">
        <v>3.2</v>
      </c>
      <c r="G489" s="27" t="s">
        <v>523</v>
      </c>
      <c r="H489" s="24">
        <f t="shared" si="0"/>
        <v>0</v>
      </c>
    </row>
    <row r="490" spans="1:8" ht="37.5" customHeight="1">
      <c r="A490" s="26"/>
      <c r="B490" s="27"/>
      <c r="C490" s="30"/>
      <c r="D490" s="27" t="s">
        <v>544</v>
      </c>
      <c r="E490" s="27" t="s">
        <v>546</v>
      </c>
      <c r="F490" s="29">
        <v>3.2</v>
      </c>
      <c r="G490" s="27" t="s">
        <v>523</v>
      </c>
      <c r="H490" s="24">
        <f t="shared" si="0"/>
        <v>0</v>
      </c>
    </row>
    <row r="491" spans="1:8" ht="37.5" customHeight="1">
      <c r="A491" s="26"/>
      <c r="B491" s="27"/>
      <c r="C491" s="30"/>
      <c r="D491" s="27" t="s">
        <v>544</v>
      </c>
      <c r="E491" s="27" t="s">
        <v>547</v>
      </c>
      <c r="F491" s="29">
        <v>3.2</v>
      </c>
      <c r="G491" s="27" t="s">
        <v>523</v>
      </c>
      <c r="H491" s="24">
        <f t="shared" si="0"/>
        <v>0</v>
      </c>
    </row>
    <row r="492" spans="1:8" ht="37.5" customHeight="1">
      <c r="A492" s="26"/>
      <c r="B492" s="27"/>
      <c r="C492" s="30"/>
      <c r="D492" s="27" t="s">
        <v>544</v>
      </c>
      <c r="E492" s="27" t="s">
        <v>548</v>
      </c>
      <c r="F492" s="29">
        <v>3.2</v>
      </c>
      <c r="G492" s="27" t="s">
        <v>523</v>
      </c>
      <c r="H492" s="24">
        <f t="shared" si="0"/>
        <v>0</v>
      </c>
    </row>
    <row r="493" spans="1:8" ht="37.5" customHeight="1">
      <c r="A493" s="26"/>
      <c r="B493" s="27"/>
      <c r="C493" s="30"/>
      <c r="D493" s="27" t="s">
        <v>544</v>
      </c>
      <c r="E493" s="27" t="s">
        <v>549</v>
      </c>
      <c r="F493" s="29">
        <v>3.2</v>
      </c>
      <c r="G493" s="27" t="s">
        <v>523</v>
      </c>
      <c r="H493" s="24">
        <f t="shared" si="0"/>
        <v>0</v>
      </c>
    </row>
    <row r="494" spans="1:8" ht="37.5" customHeight="1">
      <c r="A494" s="26"/>
      <c r="B494" s="27"/>
      <c r="C494" s="28"/>
      <c r="D494" s="27" t="s">
        <v>550</v>
      </c>
      <c r="E494" s="27" t="s">
        <v>21</v>
      </c>
      <c r="F494" s="29">
        <v>8.5</v>
      </c>
      <c r="G494" s="27" t="s">
        <v>523</v>
      </c>
      <c r="H494" s="24">
        <f t="shared" si="0"/>
        <v>0</v>
      </c>
    </row>
    <row r="495" spans="1:8" ht="37.5" customHeight="1">
      <c r="A495" s="26"/>
      <c r="B495" s="27"/>
      <c r="C495" s="28"/>
      <c r="D495" s="27" t="s">
        <v>551</v>
      </c>
      <c r="E495" s="27" t="s">
        <v>21</v>
      </c>
      <c r="F495" s="29">
        <v>8.5</v>
      </c>
      <c r="G495" s="27" t="s">
        <v>523</v>
      </c>
      <c r="H495" s="24">
        <f t="shared" si="0"/>
        <v>0</v>
      </c>
    </row>
    <row r="496" spans="1:8" ht="37.5" customHeight="1">
      <c r="A496" s="26"/>
      <c r="B496" s="27"/>
      <c r="C496" s="28"/>
      <c r="D496" s="27" t="s">
        <v>552</v>
      </c>
      <c r="E496" s="27" t="s">
        <v>21</v>
      </c>
      <c r="F496" s="29">
        <v>72.4</v>
      </c>
      <c r="G496" s="27" t="s">
        <v>523</v>
      </c>
      <c r="H496" s="24">
        <f t="shared" si="0"/>
        <v>0</v>
      </c>
    </row>
    <row r="497" spans="1:8" ht="37.5" customHeight="1">
      <c r="A497" s="26"/>
      <c r="B497" s="27"/>
      <c r="C497" s="30"/>
      <c r="D497" s="27" t="s">
        <v>553</v>
      </c>
      <c r="E497" s="27" t="s">
        <v>554</v>
      </c>
      <c r="F497" s="29">
        <v>3.7</v>
      </c>
      <c r="G497" s="27" t="s">
        <v>523</v>
      </c>
      <c r="H497" s="24">
        <f t="shared" si="0"/>
        <v>0</v>
      </c>
    </row>
    <row r="498" spans="1:8" ht="37.5" customHeight="1">
      <c r="A498" s="26" t="s">
        <v>49</v>
      </c>
      <c r="B498" s="27"/>
      <c r="C498" s="28"/>
      <c r="D498" s="27" t="s">
        <v>555</v>
      </c>
      <c r="E498" s="27" t="s">
        <v>21</v>
      </c>
      <c r="F498" s="29">
        <v>6.9</v>
      </c>
      <c r="G498" s="27" t="s">
        <v>556</v>
      </c>
      <c r="H498" s="24">
        <f t="shared" si="0"/>
        <v>0</v>
      </c>
    </row>
    <row r="499" spans="1:8" ht="37.5" customHeight="1">
      <c r="A499" s="26" t="s">
        <v>49</v>
      </c>
      <c r="B499" s="27"/>
      <c r="C499" s="28"/>
      <c r="D499" s="27" t="s">
        <v>557</v>
      </c>
      <c r="E499" s="27" t="s">
        <v>21</v>
      </c>
      <c r="F499" s="29">
        <v>19.9</v>
      </c>
      <c r="G499" s="27" t="s">
        <v>558</v>
      </c>
      <c r="H499" s="24">
        <f t="shared" si="0"/>
        <v>0</v>
      </c>
    </row>
    <row r="500" spans="1:8" ht="37.5" customHeight="1">
      <c r="A500" s="26"/>
      <c r="B500" s="27"/>
      <c r="C500" s="28"/>
      <c r="D500" s="27" t="s">
        <v>559</v>
      </c>
      <c r="E500" s="27" t="s">
        <v>21</v>
      </c>
      <c r="F500" s="29">
        <v>14</v>
      </c>
      <c r="G500" s="27" t="s">
        <v>560</v>
      </c>
      <c r="H500" s="24">
        <f t="shared" si="0"/>
        <v>0</v>
      </c>
    </row>
    <row r="501" spans="1:8" ht="37.5" customHeight="1">
      <c r="A501" s="26"/>
      <c r="B501" s="27"/>
      <c r="C501" s="28"/>
      <c r="D501" s="27" t="s">
        <v>561</v>
      </c>
      <c r="E501" s="27" t="s">
        <v>21</v>
      </c>
      <c r="F501" s="29">
        <v>12</v>
      </c>
      <c r="G501" s="27" t="s">
        <v>560</v>
      </c>
      <c r="H501" s="24">
        <f t="shared" si="0"/>
        <v>0</v>
      </c>
    </row>
    <row r="502" spans="1:8" ht="37.5" customHeight="1">
      <c r="A502" s="26"/>
      <c r="B502" s="27"/>
      <c r="C502" s="28"/>
      <c r="D502" s="27" t="s">
        <v>562</v>
      </c>
      <c r="E502" s="27" t="s">
        <v>21</v>
      </c>
      <c r="F502" s="29">
        <v>35</v>
      </c>
      <c r="G502" s="27" t="s">
        <v>560</v>
      </c>
      <c r="H502" s="24">
        <f t="shared" si="0"/>
        <v>0</v>
      </c>
    </row>
    <row r="503" spans="1:8" ht="37.5" customHeight="1">
      <c r="A503" s="26"/>
      <c r="B503" s="27"/>
      <c r="C503" s="28"/>
      <c r="D503" s="27" t="s">
        <v>563</v>
      </c>
      <c r="E503" s="27" t="s">
        <v>21</v>
      </c>
      <c r="F503" s="29">
        <v>15</v>
      </c>
      <c r="G503" s="27" t="s">
        <v>560</v>
      </c>
      <c r="H503" s="24">
        <f t="shared" si="0"/>
        <v>0</v>
      </c>
    </row>
    <row r="504" spans="1:8" ht="37.5" customHeight="1">
      <c r="A504" s="26"/>
      <c r="B504" s="27"/>
      <c r="C504" s="28"/>
      <c r="D504" s="27" t="s">
        <v>564</v>
      </c>
      <c r="E504" s="27" t="s">
        <v>21</v>
      </c>
      <c r="F504" s="29">
        <v>22</v>
      </c>
      <c r="G504" s="27" t="s">
        <v>560</v>
      </c>
      <c r="H504" s="24">
        <f t="shared" si="0"/>
        <v>0</v>
      </c>
    </row>
    <row r="505" spans="1:8" ht="37.5" customHeight="1">
      <c r="A505" s="26"/>
      <c r="B505" s="27"/>
      <c r="C505" s="28"/>
      <c r="D505" s="27" t="s">
        <v>565</v>
      </c>
      <c r="E505" s="27" t="s">
        <v>21</v>
      </c>
      <c r="F505" s="29">
        <v>15</v>
      </c>
      <c r="G505" s="27" t="s">
        <v>560</v>
      </c>
      <c r="H505" s="24">
        <f t="shared" si="0"/>
        <v>0</v>
      </c>
    </row>
    <row r="506" spans="1:8" ht="37.5" customHeight="1">
      <c r="A506" s="26"/>
      <c r="B506" s="27"/>
      <c r="C506" s="30"/>
      <c r="D506" s="27" t="s">
        <v>566</v>
      </c>
      <c r="E506" s="27" t="s">
        <v>103</v>
      </c>
      <c r="F506" s="29">
        <v>22</v>
      </c>
      <c r="G506" s="27" t="s">
        <v>567</v>
      </c>
      <c r="H506" s="24">
        <f t="shared" si="0"/>
        <v>0</v>
      </c>
    </row>
    <row r="507" spans="1:8" ht="37.5" customHeight="1">
      <c r="A507" s="26"/>
      <c r="B507" s="27"/>
      <c r="C507" s="28"/>
      <c r="D507" s="27" t="s">
        <v>568</v>
      </c>
      <c r="E507" s="27" t="s">
        <v>21</v>
      </c>
      <c r="F507" s="29">
        <v>24</v>
      </c>
      <c r="G507" s="27" t="s">
        <v>567</v>
      </c>
      <c r="H507" s="24">
        <f t="shared" si="0"/>
        <v>0</v>
      </c>
    </row>
    <row r="508" spans="1:8" ht="37.5" customHeight="1">
      <c r="A508" s="26"/>
      <c r="B508" s="27"/>
      <c r="C508" s="28"/>
      <c r="D508" s="27" t="s">
        <v>569</v>
      </c>
      <c r="E508" s="27" t="s">
        <v>21</v>
      </c>
      <c r="F508" s="29">
        <v>24.9</v>
      </c>
      <c r="G508" s="27" t="s">
        <v>567</v>
      </c>
      <c r="H508" s="24">
        <f t="shared" si="0"/>
        <v>0</v>
      </c>
    </row>
    <row r="509" spans="1:8" ht="37.5" customHeight="1">
      <c r="A509" s="26"/>
      <c r="B509" s="27"/>
      <c r="C509" s="30"/>
      <c r="D509" s="27" t="s">
        <v>570</v>
      </c>
      <c r="E509" s="27" t="s">
        <v>407</v>
      </c>
      <c r="F509" s="29">
        <v>4.5</v>
      </c>
      <c r="G509" s="27" t="s">
        <v>567</v>
      </c>
      <c r="H509" s="24">
        <f t="shared" si="0"/>
        <v>0</v>
      </c>
    </row>
    <row r="510" spans="1:8" ht="37.5" customHeight="1">
      <c r="A510" s="26"/>
      <c r="B510" s="27"/>
      <c r="C510" s="28"/>
      <c r="D510" s="27" t="s">
        <v>571</v>
      </c>
      <c r="E510" s="27" t="s">
        <v>21</v>
      </c>
      <c r="F510" s="29">
        <v>6</v>
      </c>
      <c r="G510" s="27" t="s">
        <v>567</v>
      </c>
      <c r="H510" s="24">
        <f t="shared" si="0"/>
        <v>0</v>
      </c>
    </row>
    <row r="511" spans="1:8" ht="37.5" customHeight="1">
      <c r="A511" s="26"/>
      <c r="B511" s="27"/>
      <c r="C511" s="30"/>
      <c r="D511" s="27" t="s">
        <v>572</v>
      </c>
      <c r="E511" s="27" t="s">
        <v>24</v>
      </c>
      <c r="F511" s="29">
        <v>16.9</v>
      </c>
      <c r="G511" s="27" t="s">
        <v>567</v>
      </c>
      <c r="H511" s="24">
        <f t="shared" si="0"/>
        <v>0</v>
      </c>
    </row>
    <row r="512" spans="1:8" ht="37.5" customHeight="1">
      <c r="A512" s="26"/>
      <c r="B512" s="27"/>
      <c r="C512" s="28"/>
      <c r="D512" s="27" t="s">
        <v>573</v>
      </c>
      <c r="E512" s="27" t="s">
        <v>21</v>
      </c>
      <c r="F512" s="29">
        <v>24.9</v>
      </c>
      <c r="G512" s="27" t="s">
        <v>567</v>
      </c>
      <c r="H512" s="24">
        <f t="shared" si="0"/>
        <v>0</v>
      </c>
    </row>
    <row r="513" spans="1:8" ht="37.5" customHeight="1">
      <c r="A513" s="26"/>
      <c r="B513" s="27"/>
      <c r="C513" s="30"/>
      <c r="D513" s="27" t="s">
        <v>574</v>
      </c>
      <c r="E513" s="27" t="s">
        <v>190</v>
      </c>
      <c r="F513" s="29">
        <v>21</v>
      </c>
      <c r="G513" s="27" t="s">
        <v>567</v>
      </c>
      <c r="H513" s="24">
        <f t="shared" si="0"/>
        <v>0</v>
      </c>
    </row>
    <row r="514" spans="1:8" ht="37.5" customHeight="1">
      <c r="A514" s="26"/>
      <c r="B514" s="27"/>
      <c r="C514" s="30"/>
      <c r="D514" s="27" t="s">
        <v>575</v>
      </c>
      <c r="E514" s="27" t="s">
        <v>393</v>
      </c>
      <c r="F514" s="29">
        <v>4.9</v>
      </c>
      <c r="G514" s="27" t="s">
        <v>567</v>
      </c>
      <c r="H514" s="24">
        <f t="shared" si="0"/>
        <v>0</v>
      </c>
    </row>
    <row r="515" spans="1:8" ht="37.5" customHeight="1">
      <c r="A515" s="26"/>
      <c r="B515" s="27"/>
      <c r="C515" s="30"/>
      <c r="D515" s="27" t="s">
        <v>576</v>
      </c>
      <c r="E515" s="27" t="s">
        <v>31</v>
      </c>
      <c r="F515" s="29">
        <v>14</v>
      </c>
      <c r="G515" s="27" t="s">
        <v>567</v>
      </c>
      <c r="H515" s="24">
        <f t="shared" si="0"/>
        <v>0</v>
      </c>
    </row>
    <row r="516" spans="1:8" ht="37.5" customHeight="1">
      <c r="A516" s="26"/>
      <c r="B516" s="27"/>
      <c r="C516" s="30"/>
      <c r="D516" s="27" t="s">
        <v>577</v>
      </c>
      <c r="E516" s="27" t="s">
        <v>28</v>
      </c>
      <c r="F516" s="29">
        <v>9.9</v>
      </c>
      <c r="G516" s="27" t="s">
        <v>567</v>
      </c>
      <c r="H516" s="24">
        <f t="shared" si="0"/>
        <v>0</v>
      </c>
    </row>
    <row r="517" spans="1:8" ht="37.5" customHeight="1">
      <c r="A517" s="26"/>
      <c r="B517" s="27"/>
      <c r="C517" s="28"/>
      <c r="D517" s="27" t="s">
        <v>578</v>
      </c>
      <c r="E517" s="27" t="s">
        <v>21</v>
      </c>
      <c r="F517" s="29">
        <v>17</v>
      </c>
      <c r="G517" s="27" t="s">
        <v>579</v>
      </c>
      <c r="H517" s="24">
        <f t="shared" si="0"/>
        <v>0</v>
      </c>
    </row>
    <row r="518" spans="1:8" ht="37.5" customHeight="1">
      <c r="A518" s="26"/>
      <c r="B518" s="27"/>
      <c r="C518" s="28"/>
      <c r="D518" s="27" t="s">
        <v>580</v>
      </c>
      <c r="E518" s="27" t="s">
        <v>21</v>
      </c>
      <c r="F518" s="29">
        <v>8.5</v>
      </c>
      <c r="G518" s="27" t="s">
        <v>581</v>
      </c>
      <c r="H518" s="24">
        <f t="shared" si="0"/>
        <v>0</v>
      </c>
    </row>
    <row r="519" spans="1:8" ht="37.5" customHeight="1">
      <c r="A519" s="26"/>
      <c r="B519" s="27"/>
      <c r="C519" s="30"/>
      <c r="D519" s="27" t="s">
        <v>582</v>
      </c>
      <c r="E519" s="27" t="s">
        <v>583</v>
      </c>
      <c r="F519" s="29">
        <v>4.4</v>
      </c>
      <c r="G519" s="27" t="s">
        <v>581</v>
      </c>
      <c r="H519" s="24">
        <f t="shared" si="0"/>
        <v>0</v>
      </c>
    </row>
    <row r="520" spans="1:8" ht="37.5" customHeight="1">
      <c r="A520" s="26"/>
      <c r="B520" s="27"/>
      <c r="C520" s="30"/>
      <c r="D520" s="27" t="s">
        <v>584</v>
      </c>
      <c r="E520" s="27" t="s">
        <v>585</v>
      </c>
      <c r="F520" s="29">
        <v>4.4</v>
      </c>
      <c r="G520" s="27" t="s">
        <v>581</v>
      </c>
      <c r="H520" s="24">
        <f t="shared" si="0"/>
        <v>0</v>
      </c>
    </row>
    <row r="521" spans="1:8" ht="37.5" customHeight="1">
      <c r="A521" s="26"/>
      <c r="B521" s="27"/>
      <c r="C521" s="30"/>
      <c r="D521" s="27" t="s">
        <v>586</v>
      </c>
      <c r="E521" s="27" t="s">
        <v>31</v>
      </c>
      <c r="F521" s="29">
        <v>4.9</v>
      </c>
      <c r="G521" s="27" t="s">
        <v>581</v>
      </c>
      <c r="H521" s="24">
        <f t="shared" si="0"/>
        <v>0</v>
      </c>
    </row>
    <row r="522" spans="1:8" ht="37.5" customHeight="1">
      <c r="A522" s="26"/>
      <c r="B522" s="27"/>
      <c r="C522" s="30"/>
      <c r="D522" s="27" t="s">
        <v>587</v>
      </c>
      <c r="E522" s="27" t="s">
        <v>588</v>
      </c>
      <c r="F522" s="29">
        <v>4.4</v>
      </c>
      <c r="G522" s="27" t="s">
        <v>581</v>
      </c>
      <c r="H522" s="24">
        <f t="shared" si="0"/>
        <v>0</v>
      </c>
    </row>
    <row r="523" spans="1:8" ht="37.5" customHeight="1">
      <c r="A523" s="26"/>
      <c r="B523" s="27"/>
      <c r="C523" s="30"/>
      <c r="D523" s="27" t="s">
        <v>589</v>
      </c>
      <c r="E523" s="27" t="s">
        <v>105</v>
      </c>
      <c r="F523" s="29">
        <v>8.9</v>
      </c>
      <c r="G523" s="27" t="s">
        <v>581</v>
      </c>
      <c r="H523" s="24">
        <f t="shared" si="0"/>
        <v>0</v>
      </c>
    </row>
    <row r="524" spans="1:8" ht="37.5" customHeight="1">
      <c r="A524" s="26"/>
      <c r="B524" s="27"/>
      <c r="C524" s="30"/>
      <c r="D524" s="27" t="s">
        <v>590</v>
      </c>
      <c r="E524" s="27" t="s">
        <v>591</v>
      </c>
      <c r="F524" s="29">
        <v>4.5</v>
      </c>
      <c r="G524" s="27" t="s">
        <v>581</v>
      </c>
      <c r="H524" s="24">
        <f t="shared" si="0"/>
        <v>0</v>
      </c>
    </row>
    <row r="525" spans="1:8" ht="37.5" customHeight="1">
      <c r="A525" s="26"/>
      <c r="B525" s="27"/>
      <c r="C525" s="30"/>
      <c r="D525" s="27" t="s">
        <v>592</v>
      </c>
      <c r="E525" s="27" t="s">
        <v>593</v>
      </c>
      <c r="F525" s="29">
        <v>4.5</v>
      </c>
      <c r="G525" s="27" t="s">
        <v>581</v>
      </c>
      <c r="H525" s="24">
        <f t="shared" si="0"/>
        <v>0</v>
      </c>
    </row>
    <row r="526" spans="1:8" ht="37.5" customHeight="1">
      <c r="A526" s="26"/>
      <c r="B526" s="27"/>
      <c r="C526" s="30"/>
      <c r="D526" s="27" t="s">
        <v>594</v>
      </c>
      <c r="E526" s="27" t="s">
        <v>595</v>
      </c>
      <c r="F526" s="29">
        <v>4.4</v>
      </c>
      <c r="G526" s="27" t="s">
        <v>581</v>
      </c>
      <c r="H526" s="24">
        <f t="shared" si="0"/>
        <v>0</v>
      </c>
    </row>
    <row r="527" spans="1:8" ht="37.5" customHeight="1">
      <c r="A527" s="26"/>
      <c r="B527" s="27"/>
      <c r="C527" s="30"/>
      <c r="D527" s="27" t="s">
        <v>596</v>
      </c>
      <c r="E527" s="27" t="s">
        <v>477</v>
      </c>
      <c r="F527" s="29">
        <v>7.9</v>
      </c>
      <c r="G527" s="27" t="s">
        <v>581</v>
      </c>
      <c r="H527" s="24">
        <f t="shared" si="0"/>
        <v>0</v>
      </c>
    </row>
    <row r="528" spans="1:8" ht="37.5" customHeight="1">
      <c r="A528" s="26"/>
      <c r="B528" s="27"/>
      <c r="C528" s="30"/>
      <c r="D528" s="27" t="s">
        <v>597</v>
      </c>
      <c r="E528" s="27" t="s">
        <v>598</v>
      </c>
      <c r="F528" s="29">
        <v>4.4</v>
      </c>
      <c r="G528" s="27" t="s">
        <v>581</v>
      </c>
      <c r="H528" s="24">
        <f t="shared" si="0"/>
        <v>0</v>
      </c>
    </row>
    <row r="529" spans="1:8" ht="37.5" customHeight="1">
      <c r="A529" s="26"/>
      <c r="B529" s="27"/>
      <c r="C529" s="30"/>
      <c r="D529" s="27" t="s">
        <v>599</v>
      </c>
      <c r="E529" s="27" t="s">
        <v>600</v>
      </c>
      <c r="F529" s="29">
        <v>6.9</v>
      </c>
      <c r="G529" s="27" t="s">
        <v>581</v>
      </c>
      <c r="H529" s="24">
        <f t="shared" si="0"/>
        <v>0</v>
      </c>
    </row>
    <row r="530" spans="1:8" ht="37.5" customHeight="1">
      <c r="A530" s="26"/>
      <c r="B530" s="27"/>
      <c r="C530" s="30"/>
      <c r="D530" s="27" t="s">
        <v>601</v>
      </c>
      <c r="E530" s="27" t="s">
        <v>144</v>
      </c>
      <c r="F530" s="29">
        <v>4.4</v>
      </c>
      <c r="G530" s="27" t="s">
        <v>581</v>
      </c>
      <c r="H530" s="24">
        <f t="shared" si="0"/>
        <v>0</v>
      </c>
    </row>
    <row r="531" spans="1:8" ht="37.5" customHeight="1">
      <c r="A531" s="26"/>
      <c r="B531" s="27"/>
      <c r="C531" s="30"/>
      <c r="D531" s="27" t="s">
        <v>602</v>
      </c>
      <c r="E531" s="27" t="s">
        <v>603</v>
      </c>
      <c r="F531" s="29">
        <v>4.4</v>
      </c>
      <c r="G531" s="27" t="s">
        <v>581</v>
      </c>
      <c r="H531" s="24">
        <f t="shared" si="0"/>
        <v>0</v>
      </c>
    </row>
    <row r="532" spans="1:8" ht="37.5" customHeight="1">
      <c r="A532" s="26"/>
      <c r="B532" s="27"/>
      <c r="C532" s="30"/>
      <c r="D532" s="27" t="s">
        <v>604</v>
      </c>
      <c r="E532" s="27" t="s">
        <v>317</v>
      </c>
      <c r="F532" s="29">
        <v>3.5</v>
      </c>
      <c r="G532" s="27" t="s">
        <v>581</v>
      </c>
      <c r="H532" s="24">
        <f t="shared" si="0"/>
        <v>0</v>
      </c>
    </row>
    <row r="533" spans="1:8" ht="37.5" customHeight="1">
      <c r="A533" s="26"/>
      <c r="B533" s="27"/>
      <c r="C533" s="30"/>
      <c r="D533" s="27" t="s">
        <v>604</v>
      </c>
      <c r="E533" s="27" t="s">
        <v>605</v>
      </c>
      <c r="F533" s="29">
        <v>3.5</v>
      </c>
      <c r="G533" s="27" t="s">
        <v>581</v>
      </c>
      <c r="H533" s="24">
        <f t="shared" si="0"/>
        <v>0</v>
      </c>
    </row>
    <row r="534" spans="1:8" ht="37.5" customHeight="1">
      <c r="A534" s="26"/>
      <c r="B534" s="27"/>
      <c r="C534" s="30"/>
      <c r="D534" s="27" t="s">
        <v>606</v>
      </c>
      <c r="E534" s="27" t="s">
        <v>607</v>
      </c>
      <c r="F534" s="29">
        <v>4.4</v>
      </c>
      <c r="G534" s="27" t="s">
        <v>581</v>
      </c>
      <c r="H534" s="24">
        <f t="shared" si="0"/>
        <v>0</v>
      </c>
    </row>
    <row r="535" spans="1:8" ht="37.5" customHeight="1">
      <c r="A535" s="26"/>
      <c r="B535" s="27"/>
      <c r="C535" s="30"/>
      <c r="D535" s="27" t="s">
        <v>608</v>
      </c>
      <c r="E535" s="27" t="s">
        <v>120</v>
      </c>
      <c r="F535" s="29">
        <v>9.9</v>
      </c>
      <c r="G535" s="27" t="s">
        <v>581</v>
      </c>
      <c r="H535" s="24">
        <f t="shared" si="0"/>
        <v>0</v>
      </c>
    </row>
    <row r="536" spans="1:8" ht="37.5" customHeight="1">
      <c r="A536" s="26"/>
      <c r="B536" s="27"/>
      <c r="C536" s="30"/>
      <c r="D536" s="27" t="s">
        <v>609</v>
      </c>
      <c r="E536" s="27" t="s">
        <v>610</v>
      </c>
      <c r="F536" s="29">
        <v>3.5</v>
      </c>
      <c r="G536" s="27" t="s">
        <v>581</v>
      </c>
      <c r="H536" s="24">
        <f t="shared" si="0"/>
        <v>0</v>
      </c>
    </row>
    <row r="537" spans="1:8" ht="37.5" customHeight="1">
      <c r="A537" s="26"/>
      <c r="B537" s="27"/>
      <c r="C537" s="30"/>
      <c r="D537" s="27" t="s">
        <v>611</v>
      </c>
      <c r="E537" s="27" t="s">
        <v>612</v>
      </c>
      <c r="F537" s="29">
        <v>4.4</v>
      </c>
      <c r="G537" s="27" t="s">
        <v>581</v>
      </c>
      <c r="H537" s="24">
        <f t="shared" si="0"/>
        <v>0</v>
      </c>
    </row>
    <row r="538" spans="1:8" ht="37.5" customHeight="1">
      <c r="A538" s="26"/>
      <c r="B538" s="27"/>
      <c r="C538" s="30"/>
      <c r="D538" s="27" t="s">
        <v>613</v>
      </c>
      <c r="E538" s="27" t="s">
        <v>59</v>
      </c>
      <c r="F538" s="29">
        <v>4.4</v>
      </c>
      <c r="G538" s="27" t="s">
        <v>581</v>
      </c>
      <c r="H538" s="24">
        <f t="shared" si="0"/>
        <v>0</v>
      </c>
    </row>
    <row r="539" spans="1:8" ht="37.5" customHeight="1">
      <c r="A539" s="26"/>
      <c r="B539" s="27"/>
      <c r="C539" s="30"/>
      <c r="D539" s="27" t="s">
        <v>614</v>
      </c>
      <c r="E539" s="27" t="s">
        <v>477</v>
      </c>
      <c r="F539" s="29">
        <v>3.9</v>
      </c>
      <c r="G539" s="27" t="s">
        <v>581</v>
      </c>
      <c r="H539" s="24">
        <f t="shared" si="0"/>
        <v>0</v>
      </c>
    </row>
    <row r="540" spans="1:8" ht="37.5" customHeight="1">
      <c r="A540" s="26"/>
      <c r="B540" s="27"/>
      <c r="C540" s="28"/>
      <c r="D540" s="27" t="s">
        <v>615</v>
      </c>
      <c r="E540" s="27" t="s">
        <v>21</v>
      </c>
      <c r="F540" s="29">
        <v>16</v>
      </c>
      <c r="G540" s="27" t="s">
        <v>616</v>
      </c>
      <c r="H540" s="24">
        <f t="shared" si="0"/>
        <v>0</v>
      </c>
    </row>
    <row r="541" spans="1:8" ht="37.5" customHeight="1">
      <c r="A541" s="26"/>
      <c r="B541" s="27"/>
      <c r="C541" s="28"/>
      <c r="D541" s="27" t="s">
        <v>617</v>
      </c>
      <c r="E541" s="27" t="s">
        <v>21</v>
      </c>
      <c r="F541" s="29">
        <v>16</v>
      </c>
      <c r="G541" s="27" t="s">
        <v>616</v>
      </c>
      <c r="H541" s="24">
        <f t="shared" si="0"/>
        <v>0</v>
      </c>
    </row>
    <row r="542" spans="1:8" ht="37.5" customHeight="1">
      <c r="A542" s="26"/>
      <c r="B542" s="27"/>
      <c r="C542" s="30"/>
      <c r="D542" s="27" t="s">
        <v>618</v>
      </c>
      <c r="E542" s="27" t="s">
        <v>35</v>
      </c>
      <c r="F542" s="29">
        <v>18</v>
      </c>
      <c r="G542" s="27" t="s">
        <v>616</v>
      </c>
      <c r="H542" s="24">
        <f t="shared" si="0"/>
        <v>0</v>
      </c>
    </row>
    <row r="543" spans="1:8" ht="37.5" customHeight="1">
      <c r="A543" s="26"/>
      <c r="B543" s="27"/>
      <c r="C543" s="28"/>
      <c r="D543" s="27" t="s">
        <v>619</v>
      </c>
      <c r="E543" s="27" t="s">
        <v>21</v>
      </c>
      <c r="F543" s="29">
        <v>26</v>
      </c>
      <c r="G543" s="27" t="s">
        <v>616</v>
      </c>
      <c r="H543" s="24">
        <f t="shared" si="0"/>
        <v>0</v>
      </c>
    </row>
    <row r="544" spans="1:8" ht="37.5" customHeight="1">
      <c r="A544" s="26"/>
      <c r="B544" s="27"/>
      <c r="C544" s="30"/>
      <c r="D544" s="27" t="s">
        <v>602</v>
      </c>
      <c r="E544" s="27" t="s">
        <v>603</v>
      </c>
      <c r="F544" s="29">
        <v>4.4</v>
      </c>
      <c r="G544" s="27" t="s">
        <v>620</v>
      </c>
      <c r="H544" s="24">
        <f t="shared" si="0"/>
        <v>0</v>
      </c>
    </row>
    <row r="545" spans="1:8" ht="37.5" customHeight="1">
      <c r="A545" s="26"/>
      <c r="B545" s="27"/>
      <c r="C545" s="30"/>
      <c r="D545" s="27" t="s">
        <v>609</v>
      </c>
      <c r="E545" s="27" t="s">
        <v>610</v>
      </c>
      <c r="F545" s="29">
        <v>3.5</v>
      </c>
      <c r="G545" s="27" t="s">
        <v>620</v>
      </c>
      <c r="H545" s="24">
        <f t="shared" si="0"/>
        <v>0</v>
      </c>
    </row>
    <row r="546" spans="1:8" ht="37.5" customHeight="1">
      <c r="A546" s="26"/>
      <c r="B546" s="27"/>
      <c r="C546" s="30"/>
      <c r="D546" s="27" t="s">
        <v>613</v>
      </c>
      <c r="E546" s="27" t="s">
        <v>59</v>
      </c>
      <c r="F546" s="29">
        <v>4.4</v>
      </c>
      <c r="G546" s="27" t="s">
        <v>620</v>
      </c>
      <c r="H546" s="24">
        <f t="shared" si="0"/>
        <v>0</v>
      </c>
    </row>
    <row r="547" spans="1:8" ht="37.5" customHeight="1">
      <c r="A547" s="26"/>
      <c r="B547" s="27"/>
      <c r="C547" s="30"/>
      <c r="D547" s="27" t="s">
        <v>621</v>
      </c>
      <c r="E547" s="27" t="s">
        <v>28</v>
      </c>
      <c r="F547" s="29">
        <v>18</v>
      </c>
      <c r="G547" s="27" t="s">
        <v>622</v>
      </c>
      <c r="H547" s="24">
        <f t="shared" si="0"/>
        <v>0</v>
      </c>
    </row>
    <row r="548" spans="1:8" ht="37.5" customHeight="1">
      <c r="A548" s="26"/>
      <c r="B548" s="27"/>
      <c r="C548" s="28"/>
      <c r="D548" s="27" t="s">
        <v>623</v>
      </c>
      <c r="E548" s="27" t="s">
        <v>21</v>
      </c>
      <c r="F548" s="29">
        <v>19</v>
      </c>
      <c r="G548" s="27" t="s">
        <v>622</v>
      </c>
      <c r="H548" s="24">
        <f t="shared" si="0"/>
        <v>0</v>
      </c>
    </row>
    <row r="549" spans="1:8" ht="37.5" customHeight="1">
      <c r="A549" s="26"/>
      <c r="B549" s="27"/>
      <c r="C549" s="28"/>
      <c r="D549" s="27" t="s">
        <v>624</v>
      </c>
      <c r="E549" s="27" t="s">
        <v>21</v>
      </c>
      <c r="F549" s="29">
        <v>18</v>
      </c>
      <c r="G549" s="27" t="s">
        <v>622</v>
      </c>
      <c r="H549" s="24">
        <f t="shared" si="0"/>
        <v>0</v>
      </c>
    </row>
    <row r="550" spans="1:8" ht="37.5" customHeight="1">
      <c r="A550" s="26"/>
      <c r="B550" s="27"/>
      <c r="C550" s="28"/>
      <c r="D550" s="27" t="s">
        <v>625</v>
      </c>
      <c r="E550" s="27" t="s">
        <v>21</v>
      </c>
      <c r="F550" s="29">
        <v>19.5</v>
      </c>
      <c r="G550" s="27" t="s">
        <v>626</v>
      </c>
      <c r="H550" s="24">
        <f t="shared" si="0"/>
        <v>0</v>
      </c>
    </row>
    <row r="551" spans="1:8" ht="37.5" customHeight="1">
      <c r="A551" s="26"/>
      <c r="B551" s="27"/>
      <c r="C551" s="28"/>
      <c r="D551" s="27" t="s">
        <v>627</v>
      </c>
      <c r="E551" s="27" t="s">
        <v>21</v>
      </c>
      <c r="F551" s="29">
        <v>15.5</v>
      </c>
      <c r="G551" s="27" t="s">
        <v>626</v>
      </c>
      <c r="H551" s="24">
        <f t="shared" si="0"/>
        <v>0</v>
      </c>
    </row>
    <row r="552" spans="1:8" ht="37.5" customHeight="1">
      <c r="A552" s="26"/>
      <c r="B552" s="27"/>
      <c r="C552" s="28"/>
      <c r="D552" s="27" t="s">
        <v>628</v>
      </c>
      <c r="E552" s="27" t="s">
        <v>21</v>
      </c>
      <c r="F552" s="29">
        <v>15.5</v>
      </c>
      <c r="G552" s="27" t="s">
        <v>626</v>
      </c>
      <c r="H552" s="24">
        <f t="shared" si="0"/>
        <v>0</v>
      </c>
    </row>
    <row r="553" spans="1:8" ht="37.5" customHeight="1">
      <c r="A553" s="26"/>
      <c r="B553" s="27"/>
      <c r="C553" s="28"/>
      <c r="D553" s="27" t="s">
        <v>629</v>
      </c>
      <c r="E553" s="27" t="s">
        <v>21</v>
      </c>
      <c r="F553" s="29">
        <v>17.5</v>
      </c>
      <c r="G553" s="27" t="s">
        <v>626</v>
      </c>
      <c r="H553" s="24">
        <f t="shared" si="0"/>
        <v>0</v>
      </c>
    </row>
    <row r="554" spans="1:8" ht="37.5" customHeight="1">
      <c r="A554" s="26"/>
      <c r="B554" s="27"/>
      <c r="C554" s="28"/>
      <c r="D554" s="27" t="s">
        <v>630</v>
      </c>
      <c r="E554" s="27" t="s">
        <v>21</v>
      </c>
      <c r="F554" s="29">
        <v>25.9</v>
      </c>
      <c r="G554" s="27" t="s">
        <v>631</v>
      </c>
      <c r="H554" s="24">
        <f t="shared" si="0"/>
        <v>0</v>
      </c>
    </row>
    <row r="555" spans="1:8" ht="37.5" customHeight="1">
      <c r="A555" s="26" t="s">
        <v>49</v>
      </c>
      <c r="B555" s="27"/>
      <c r="C555" s="28"/>
      <c r="D555" s="27" t="s">
        <v>632</v>
      </c>
      <c r="E555" s="27" t="s">
        <v>21</v>
      </c>
      <c r="F555" s="29">
        <v>17.9</v>
      </c>
      <c r="G555" s="27" t="s">
        <v>631</v>
      </c>
      <c r="H555" s="24">
        <f t="shared" si="0"/>
        <v>0</v>
      </c>
    </row>
  </sheetData>
  <sheetProtection selectLockedCells="1"/>
  <autoFilter ref="A10:H555"/>
  <mergeCells count="12">
    <mergeCell ref="A1:G1"/>
    <mergeCell ref="H1:I1"/>
    <mergeCell ref="A2:G2"/>
    <mergeCell ref="A3:G3"/>
    <mergeCell ref="A4:B4"/>
    <mergeCell ref="E4:F4"/>
    <mergeCell ref="A5:G5"/>
    <mergeCell ref="B6:C6"/>
    <mergeCell ref="F6:G6"/>
    <mergeCell ref="B7:C7"/>
    <mergeCell ref="F7:G7"/>
    <mergeCell ref="A8:G9"/>
  </mergeCells>
  <dataValidations count="1">
    <dataValidation type="list" operator="equal" allowBlank="1" showErrorMessage="1" sqref="C12 K12 C15 C17:C22 C24:C27 C31 C34:C42 C58:C59 C62:C64 C66:C72 C75:C81 C83:C86 C90:C105 C107:C111 C114:C116 C118:C127 C129:C133 C143:C147 C156 C158:C160 C165:C169 C172 C179:C180 C182:C185 C187:C200 C202:C203 C205:C213 C223:C228 C231:C237 C240 C243:C249 C252 C254:C259 C261:C265 C267 C269 C271:C275 C277:C278 C280:C283 C285:C286 C290 C293 C295:C300 C302:C307 C313:C315 C317:C322 C324:C370 C372:C376 C379:C395 C397 C399:C409 C411 C414:C420 C422:C429 C432 C435:C441 C443:C447 C449:C464 C466:C470 C472:C473 C476:C477 C480:C482 C489:C493 C497 C506 C509 C511 C513:C516 C519:C539 C542 C544:C547">
      <formula1>"Si,No"</formula1>
    </dataValidation>
  </dataValidations>
  <hyperlinks>
    <hyperlink ref="A5" r:id="rId1" display="Compila il modulo e invialo a info@comixrevolution.com o via whatsapp al 339.802.08.57"/>
  </hyperlinks>
  <printOptions horizontalCentered="1" verticalCentered="1"/>
  <pageMargins left="0.07847222222222222" right="0.07847222222222222" top="0.07847222222222222" bottom="0.07847222222222222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6"/>
  <sheetViews>
    <sheetView tabSelected="1" zoomScale="90" zoomScaleNormal="90" workbookViewId="0" topLeftCell="A1">
      <selection activeCell="F88" sqref="A10:G88"/>
    </sheetView>
  </sheetViews>
  <sheetFormatPr defaultColWidth="9.140625" defaultRowHeight="15"/>
  <cols>
    <col min="1" max="1" width="19.57421875" style="31" customWidth="1"/>
    <col min="2" max="2" width="20.28125" style="31" customWidth="1"/>
    <col min="3" max="3" width="3.8515625" style="31" hidden="1" customWidth="1"/>
    <col min="4" max="4" width="11.421875" style="31" customWidth="1"/>
    <col min="5" max="5" width="22.28125" style="31" customWidth="1"/>
    <col min="6" max="6" width="11.57421875" style="31" customWidth="1"/>
    <col min="7" max="7" width="18.28125" style="32" customWidth="1"/>
    <col min="8" max="8" width="11.57421875" style="6" hidden="1" customWidth="1"/>
    <col min="9" max="16384" width="11.57421875" style="6" customWidth="1"/>
  </cols>
  <sheetData>
    <row r="1" spans="1:10" s="7" customFormat="1" ht="61.5" customHeight="1">
      <c r="A1" s="4" t="s">
        <v>0</v>
      </c>
      <c r="B1" s="4"/>
      <c r="C1" s="4"/>
      <c r="D1" s="4"/>
      <c r="E1" s="4"/>
      <c r="F1" s="4"/>
      <c r="G1" s="4"/>
      <c r="H1" s="5"/>
      <c r="I1" s="5"/>
      <c r="J1" s="6"/>
    </row>
    <row r="2" spans="1:8" s="7" customFormat="1" ht="61.5" customHeight="1">
      <c r="A2" s="8" t="s">
        <v>1</v>
      </c>
      <c r="B2" s="8"/>
      <c r="C2" s="8"/>
      <c r="D2" s="8"/>
      <c r="E2" s="8"/>
      <c r="F2" s="8"/>
      <c r="G2" s="8"/>
      <c r="H2" s="9"/>
    </row>
    <row r="3" spans="1:8" s="7" customFormat="1" ht="48" customHeight="1">
      <c r="A3" s="8" t="s">
        <v>2</v>
      </c>
      <c r="B3" s="8"/>
      <c r="C3" s="8"/>
      <c r="D3" s="8"/>
      <c r="E3" s="8"/>
      <c r="F3" s="8"/>
      <c r="G3" s="8"/>
      <c r="H3" s="9"/>
    </row>
    <row r="4" spans="1:8" s="7" customFormat="1" ht="58.5" customHeight="1">
      <c r="A4" s="10" t="s">
        <v>633</v>
      </c>
      <c r="B4" s="10"/>
      <c r="C4" s="10"/>
      <c r="D4" s="10">
        <f>H9</f>
        <v>0</v>
      </c>
      <c r="E4" s="12">
        <f>H9</f>
        <v>0</v>
      </c>
      <c r="F4" s="12"/>
      <c r="G4" s="12"/>
      <c r="H4" s="9"/>
    </row>
    <row r="5" spans="1:8" s="7" customFormat="1" ht="17.25" customHeight="1">
      <c r="A5" s="14" t="s">
        <v>5</v>
      </c>
      <c r="B5" s="14"/>
      <c r="C5" s="14"/>
      <c r="D5" s="14"/>
      <c r="E5" s="14"/>
      <c r="F5" s="14"/>
      <c r="G5" s="14"/>
      <c r="H5" s="9"/>
    </row>
    <row r="6" spans="1:8" s="7" customFormat="1" ht="16.5" customHeight="1">
      <c r="A6" s="33" t="s">
        <v>6</v>
      </c>
      <c r="B6" s="33" t="s">
        <v>7</v>
      </c>
      <c r="C6" s="33"/>
      <c r="D6" s="34" t="s">
        <v>8</v>
      </c>
      <c r="E6" s="33" t="s">
        <v>9</v>
      </c>
      <c r="F6" s="33" t="s">
        <v>10</v>
      </c>
      <c r="G6" s="33"/>
      <c r="H6" s="9"/>
    </row>
    <row r="7" spans="1:8" s="7" customFormat="1" ht="16.5">
      <c r="A7" s="35">
        <f>'ANTEPRIMA 377 FUMETTI'!A7</f>
      </c>
      <c r="B7" s="35">
        <f>'ANTEPRIMA 377 FUMETTI'!B7</f>
      </c>
      <c r="C7" s="35">
        <f>'ANTEPRIMA 377 FUMETTI'!C7</f>
        <v>0</v>
      </c>
      <c r="D7" s="35">
        <f>'ANTEPRIMA 377 FUMETTI'!D7</f>
        <v>0</v>
      </c>
      <c r="E7" s="35">
        <f>'ANTEPRIMA 377 FUMETTI'!E7</f>
      </c>
      <c r="F7" s="35">
        <f>'ANTEPRIMA 377 FUMETTI'!F7</f>
      </c>
      <c r="G7" s="35"/>
      <c r="H7" s="9"/>
    </row>
    <row r="8" spans="1:7" s="7" customFormat="1" ht="16.5" customHeight="1">
      <c r="A8" s="18" t="s">
        <v>634</v>
      </c>
      <c r="B8" s="18"/>
      <c r="C8" s="18"/>
      <c r="D8" s="18"/>
      <c r="E8" s="18"/>
      <c r="F8" s="18"/>
      <c r="G8" s="18"/>
    </row>
    <row r="9" spans="1:8" s="19" customFormat="1" ht="25.5" customHeight="1">
      <c r="A9" s="18"/>
      <c r="B9" s="18"/>
      <c r="C9" s="18"/>
      <c r="D9" s="18"/>
      <c r="E9" s="18"/>
      <c r="F9" s="18"/>
      <c r="G9" s="18"/>
      <c r="H9" s="3">
        <f>SUM(H11:H4941)</f>
        <v>0</v>
      </c>
    </row>
    <row r="10" spans="1:9" s="1" customFormat="1" ht="21" customHeight="1">
      <c r="A10" s="36" t="s">
        <v>13</v>
      </c>
      <c r="B10" s="22" t="s">
        <v>635</v>
      </c>
      <c r="C10" s="22"/>
      <c r="D10" s="22"/>
      <c r="E10" s="23" t="s">
        <v>17</v>
      </c>
      <c r="F10" s="22" t="s">
        <v>18</v>
      </c>
      <c r="G10" s="22"/>
      <c r="H10" s="24" t="s">
        <v>19</v>
      </c>
      <c r="I10" s="25"/>
    </row>
    <row r="11" spans="1:8" ht="39.75" customHeight="1">
      <c r="A11" s="37"/>
      <c r="B11" s="38" t="s">
        <v>636</v>
      </c>
      <c r="C11" s="38"/>
      <c r="D11" s="38"/>
      <c r="E11" s="39">
        <v>16.9</v>
      </c>
      <c r="F11" s="38" t="s">
        <v>637</v>
      </c>
      <c r="G11" s="38"/>
      <c r="H11" s="40">
        <f aca="true" t="shared" si="0" ref="H11:H156">E11*A11</f>
        <v>0</v>
      </c>
    </row>
    <row r="12" spans="1:8" ht="48" customHeight="1">
      <c r="A12" s="41"/>
      <c r="B12" s="42" t="s">
        <v>638</v>
      </c>
      <c r="C12" s="42"/>
      <c r="D12" s="42"/>
      <c r="E12" s="43">
        <v>26.99</v>
      </c>
      <c r="F12" s="42" t="s">
        <v>639</v>
      </c>
      <c r="G12" s="42"/>
      <c r="H12" s="40">
        <f t="shared" si="0"/>
        <v>0</v>
      </c>
    </row>
    <row r="13" spans="1:8" ht="48" customHeight="1">
      <c r="A13" s="37"/>
      <c r="B13" s="38" t="s">
        <v>638</v>
      </c>
      <c r="C13" s="38"/>
      <c r="D13" s="38"/>
      <c r="E13" s="39">
        <v>26.99</v>
      </c>
      <c r="F13" s="38" t="s">
        <v>639</v>
      </c>
      <c r="G13" s="38"/>
      <c r="H13" s="40">
        <f t="shared" si="0"/>
        <v>0</v>
      </c>
    </row>
    <row r="14" spans="1:8" ht="48" customHeight="1">
      <c r="A14" s="41"/>
      <c r="B14" s="42" t="s">
        <v>638</v>
      </c>
      <c r="C14" s="42"/>
      <c r="D14" s="42"/>
      <c r="E14" s="43">
        <v>26.99</v>
      </c>
      <c r="F14" s="42" t="s">
        <v>639</v>
      </c>
      <c r="G14" s="42"/>
      <c r="H14" s="40">
        <f t="shared" si="0"/>
        <v>0</v>
      </c>
    </row>
    <row r="15" spans="1:8" ht="48" customHeight="1">
      <c r="A15" s="37"/>
      <c r="B15" s="38" t="s">
        <v>638</v>
      </c>
      <c r="C15" s="38"/>
      <c r="D15" s="38"/>
      <c r="E15" s="39">
        <v>26.99</v>
      </c>
      <c r="F15" s="38" t="s">
        <v>639</v>
      </c>
      <c r="G15" s="38"/>
      <c r="H15" s="40">
        <f t="shared" si="0"/>
        <v>0</v>
      </c>
    </row>
    <row r="16" spans="1:8" ht="48" customHeight="1">
      <c r="A16" s="41"/>
      <c r="B16" s="42" t="s">
        <v>640</v>
      </c>
      <c r="C16" s="42"/>
      <c r="D16" s="42"/>
      <c r="E16" s="43">
        <v>26.99</v>
      </c>
      <c r="F16" s="42" t="s">
        <v>639</v>
      </c>
      <c r="G16" s="42"/>
      <c r="H16" s="40">
        <f t="shared" si="0"/>
        <v>0</v>
      </c>
    </row>
    <row r="17" spans="1:8" ht="48" customHeight="1">
      <c r="A17" s="37"/>
      <c r="B17" s="38" t="s">
        <v>641</v>
      </c>
      <c r="C17" s="38"/>
      <c r="D17" s="38"/>
      <c r="E17" s="39">
        <v>26.99</v>
      </c>
      <c r="F17" s="38" t="s">
        <v>639</v>
      </c>
      <c r="G17" s="38"/>
      <c r="H17" s="40">
        <f t="shared" si="0"/>
        <v>0</v>
      </c>
    </row>
    <row r="18" spans="1:8" ht="48" customHeight="1">
      <c r="A18" s="41"/>
      <c r="B18" s="42" t="s">
        <v>642</v>
      </c>
      <c r="C18" s="42"/>
      <c r="D18" s="42"/>
      <c r="E18" s="43">
        <v>26.99</v>
      </c>
      <c r="F18" s="42" t="s">
        <v>639</v>
      </c>
      <c r="G18" s="42"/>
      <c r="H18" s="40">
        <f t="shared" si="0"/>
        <v>0</v>
      </c>
    </row>
    <row r="19" spans="1:8" ht="48" customHeight="1">
      <c r="A19" s="37"/>
      <c r="B19" s="38" t="s">
        <v>643</v>
      </c>
      <c r="C19" s="38"/>
      <c r="D19" s="38"/>
      <c r="E19" s="39">
        <v>26.99</v>
      </c>
      <c r="F19" s="38" t="s">
        <v>639</v>
      </c>
      <c r="G19" s="38"/>
      <c r="H19" s="40">
        <f t="shared" si="0"/>
        <v>0</v>
      </c>
    </row>
    <row r="20" spans="1:8" ht="48" customHeight="1">
      <c r="A20" s="41"/>
      <c r="B20" s="42" t="s">
        <v>644</v>
      </c>
      <c r="C20" s="42"/>
      <c r="D20" s="42"/>
      <c r="E20" s="43">
        <v>21.99</v>
      </c>
      <c r="F20" s="42" t="s">
        <v>639</v>
      </c>
      <c r="G20" s="42"/>
      <c r="H20" s="40">
        <f t="shared" si="0"/>
        <v>0</v>
      </c>
    </row>
    <row r="21" spans="1:8" ht="48" customHeight="1">
      <c r="A21" s="37"/>
      <c r="B21" s="38" t="s">
        <v>644</v>
      </c>
      <c r="C21" s="38"/>
      <c r="D21" s="38"/>
      <c r="E21" s="39">
        <v>21.99</v>
      </c>
      <c r="F21" s="38" t="s">
        <v>639</v>
      </c>
      <c r="G21" s="38"/>
      <c r="H21" s="40">
        <f t="shared" si="0"/>
        <v>0</v>
      </c>
    </row>
    <row r="22" spans="1:8" ht="48" customHeight="1">
      <c r="A22" s="41"/>
      <c r="B22" s="42" t="s">
        <v>644</v>
      </c>
      <c r="C22" s="42"/>
      <c r="D22" s="42"/>
      <c r="E22" s="43">
        <v>21.99</v>
      </c>
      <c r="F22" s="42" t="s">
        <v>639</v>
      </c>
      <c r="G22" s="42"/>
      <c r="H22" s="40">
        <f t="shared" si="0"/>
        <v>0</v>
      </c>
    </row>
    <row r="23" spans="1:8" ht="48" customHeight="1">
      <c r="A23" s="37"/>
      <c r="B23" s="38" t="s">
        <v>644</v>
      </c>
      <c r="C23" s="38"/>
      <c r="D23" s="38"/>
      <c r="E23" s="39">
        <v>21.99</v>
      </c>
      <c r="F23" s="38" t="s">
        <v>639</v>
      </c>
      <c r="G23" s="38"/>
      <c r="H23" s="40">
        <f t="shared" si="0"/>
        <v>0</v>
      </c>
    </row>
    <row r="24" spans="1:8" ht="48" customHeight="1">
      <c r="A24" s="41"/>
      <c r="B24" s="42" t="s">
        <v>645</v>
      </c>
      <c r="C24" s="42"/>
      <c r="D24" s="42"/>
      <c r="E24" s="43">
        <v>21.99</v>
      </c>
      <c r="F24" s="42" t="s">
        <v>639</v>
      </c>
      <c r="G24" s="42"/>
      <c r="H24" s="40">
        <f t="shared" si="0"/>
        <v>0</v>
      </c>
    </row>
    <row r="25" spans="1:8" ht="48" customHeight="1">
      <c r="A25" s="37"/>
      <c r="B25" s="38" t="s">
        <v>645</v>
      </c>
      <c r="C25" s="38"/>
      <c r="D25" s="38"/>
      <c r="E25" s="39">
        <v>21.99</v>
      </c>
      <c r="F25" s="38" t="s">
        <v>639</v>
      </c>
      <c r="G25" s="38"/>
      <c r="H25" s="40">
        <f t="shared" si="0"/>
        <v>0</v>
      </c>
    </row>
    <row r="26" spans="1:8" ht="48" customHeight="1">
      <c r="A26" s="41"/>
      <c r="B26" s="42" t="s">
        <v>645</v>
      </c>
      <c r="C26" s="42"/>
      <c r="D26" s="42"/>
      <c r="E26" s="43">
        <v>21.99</v>
      </c>
      <c r="F26" s="42" t="s">
        <v>639</v>
      </c>
      <c r="G26" s="42"/>
      <c r="H26" s="40">
        <f t="shared" si="0"/>
        <v>0</v>
      </c>
    </row>
    <row r="27" spans="1:8" ht="48" customHeight="1">
      <c r="A27" s="37"/>
      <c r="B27" s="38" t="s">
        <v>645</v>
      </c>
      <c r="C27" s="38"/>
      <c r="D27" s="38"/>
      <c r="E27" s="39">
        <v>21.99</v>
      </c>
      <c r="F27" s="38" t="s">
        <v>639</v>
      </c>
      <c r="G27" s="38"/>
      <c r="H27" s="40">
        <f t="shared" si="0"/>
        <v>0</v>
      </c>
    </row>
    <row r="28" spans="1:8" ht="48" customHeight="1">
      <c r="A28" s="41"/>
      <c r="B28" s="42" t="s">
        <v>646</v>
      </c>
      <c r="C28" s="42"/>
      <c r="D28" s="42"/>
      <c r="E28" s="43">
        <v>22.99</v>
      </c>
      <c r="F28" s="42" t="s">
        <v>639</v>
      </c>
      <c r="G28" s="42"/>
      <c r="H28" s="40">
        <f t="shared" si="0"/>
        <v>0</v>
      </c>
    </row>
    <row r="29" spans="1:8" ht="48" customHeight="1">
      <c r="A29" s="37"/>
      <c r="B29" s="38" t="s">
        <v>647</v>
      </c>
      <c r="C29" s="38"/>
      <c r="D29" s="38"/>
      <c r="E29" s="39">
        <v>22.99</v>
      </c>
      <c r="F29" s="38" t="s">
        <v>639</v>
      </c>
      <c r="G29" s="38"/>
      <c r="H29" s="40">
        <f t="shared" si="0"/>
        <v>0</v>
      </c>
    </row>
    <row r="30" spans="1:8" ht="48" customHeight="1">
      <c r="A30" s="41"/>
      <c r="B30" s="42" t="s">
        <v>648</v>
      </c>
      <c r="C30" s="42"/>
      <c r="D30" s="42"/>
      <c r="E30" s="43">
        <v>22.99</v>
      </c>
      <c r="F30" s="42" t="s">
        <v>639</v>
      </c>
      <c r="G30" s="42"/>
      <c r="H30" s="40">
        <f t="shared" si="0"/>
        <v>0</v>
      </c>
    </row>
    <row r="31" spans="1:8" ht="48" customHeight="1">
      <c r="A31" s="37"/>
      <c r="B31" s="38" t="s">
        <v>649</v>
      </c>
      <c r="C31" s="38"/>
      <c r="D31" s="38"/>
      <c r="E31" s="39">
        <v>22.99</v>
      </c>
      <c r="F31" s="38" t="s">
        <v>639</v>
      </c>
      <c r="G31" s="38"/>
      <c r="H31" s="40">
        <f t="shared" si="0"/>
        <v>0</v>
      </c>
    </row>
    <row r="32" spans="1:8" ht="48" customHeight="1">
      <c r="A32" s="41"/>
      <c r="B32" s="42" t="s">
        <v>650</v>
      </c>
      <c r="C32" s="42"/>
      <c r="D32" s="42"/>
      <c r="E32" s="43">
        <v>27.99</v>
      </c>
      <c r="F32" s="42" t="s">
        <v>639</v>
      </c>
      <c r="G32" s="42"/>
      <c r="H32" s="40">
        <f t="shared" si="0"/>
        <v>0</v>
      </c>
    </row>
    <row r="33" spans="1:8" ht="48" customHeight="1">
      <c r="A33" s="37"/>
      <c r="B33" s="38" t="s">
        <v>650</v>
      </c>
      <c r="C33" s="38"/>
      <c r="D33" s="38"/>
      <c r="E33" s="39">
        <v>27.99</v>
      </c>
      <c r="F33" s="38" t="s">
        <v>639</v>
      </c>
      <c r="G33" s="38"/>
      <c r="H33" s="40">
        <f t="shared" si="0"/>
        <v>0</v>
      </c>
    </row>
    <row r="34" spans="1:8" ht="48" customHeight="1">
      <c r="A34" s="41"/>
      <c r="B34" s="42" t="s">
        <v>650</v>
      </c>
      <c r="C34" s="42"/>
      <c r="D34" s="42"/>
      <c r="E34" s="43">
        <v>27.99</v>
      </c>
      <c r="F34" s="42" t="s">
        <v>639</v>
      </c>
      <c r="G34" s="42"/>
      <c r="H34" s="40">
        <f t="shared" si="0"/>
        <v>0</v>
      </c>
    </row>
    <row r="35" spans="1:8" ht="48" customHeight="1">
      <c r="A35" s="37"/>
      <c r="B35" s="38" t="s">
        <v>651</v>
      </c>
      <c r="C35" s="38"/>
      <c r="D35" s="38"/>
      <c r="E35" s="39">
        <v>22.99</v>
      </c>
      <c r="F35" s="38" t="s">
        <v>639</v>
      </c>
      <c r="G35" s="38"/>
      <c r="H35" s="40">
        <f t="shared" si="0"/>
        <v>0</v>
      </c>
    </row>
    <row r="36" spans="1:8" ht="48" customHeight="1">
      <c r="A36" s="41"/>
      <c r="B36" s="42" t="s">
        <v>652</v>
      </c>
      <c r="C36" s="42"/>
      <c r="D36" s="42"/>
      <c r="E36" s="43">
        <v>22.99</v>
      </c>
      <c r="F36" s="42" t="s">
        <v>639</v>
      </c>
      <c r="G36" s="42"/>
      <c r="H36" s="40">
        <f t="shared" si="0"/>
        <v>0</v>
      </c>
    </row>
    <row r="37" spans="1:8" ht="48" customHeight="1">
      <c r="A37" s="37"/>
      <c r="B37" s="38" t="s">
        <v>653</v>
      </c>
      <c r="C37" s="38"/>
      <c r="D37" s="38"/>
      <c r="E37" s="39">
        <v>22.99</v>
      </c>
      <c r="F37" s="38" t="s">
        <v>639</v>
      </c>
      <c r="G37" s="38"/>
      <c r="H37" s="40">
        <f t="shared" si="0"/>
        <v>0</v>
      </c>
    </row>
    <row r="38" spans="1:8" ht="48" customHeight="1">
      <c r="A38" s="41"/>
      <c r="B38" s="42" t="s">
        <v>654</v>
      </c>
      <c r="C38" s="42"/>
      <c r="D38" s="42"/>
      <c r="E38" s="43">
        <v>22.99</v>
      </c>
      <c r="F38" s="42" t="s">
        <v>639</v>
      </c>
      <c r="G38" s="42"/>
      <c r="H38" s="40">
        <f t="shared" si="0"/>
        <v>0</v>
      </c>
    </row>
    <row r="39" spans="1:8" ht="48" customHeight="1">
      <c r="A39" s="37"/>
      <c r="B39" s="38" t="s">
        <v>655</v>
      </c>
      <c r="C39" s="38"/>
      <c r="D39" s="38"/>
      <c r="E39" s="39">
        <v>22.99</v>
      </c>
      <c r="F39" s="38" t="s">
        <v>639</v>
      </c>
      <c r="G39" s="38"/>
      <c r="H39" s="40">
        <f t="shared" si="0"/>
        <v>0</v>
      </c>
    </row>
    <row r="40" spans="1:8" ht="48" customHeight="1">
      <c r="A40" s="41"/>
      <c r="B40" s="42" t="s">
        <v>655</v>
      </c>
      <c r="C40" s="42"/>
      <c r="D40" s="42"/>
      <c r="E40" s="43">
        <v>22.99</v>
      </c>
      <c r="F40" s="42" t="s">
        <v>639</v>
      </c>
      <c r="G40" s="42"/>
      <c r="H40" s="40">
        <f t="shared" si="0"/>
        <v>0</v>
      </c>
    </row>
    <row r="41" spans="1:8" ht="48" customHeight="1">
      <c r="A41" s="37"/>
      <c r="B41" s="38" t="s">
        <v>655</v>
      </c>
      <c r="C41" s="38"/>
      <c r="D41" s="38"/>
      <c r="E41" s="39">
        <v>22.99</v>
      </c>
      <c r="F41" s="38" t="s">
        <v>639</v>
      </c>
      <c r="G41" s="38"/>
      <c r="H41" s="40">
        <f t="shared" si="0"/>
        <v>0</v>
      </c>
    </row>
    <row r="42" spans="1:8" ht="48" customHeight="1">
      <c r="A42" s="41"/>
      <c r="B42" s="42" t="s">
        <v>655</v>
      </c>
      <c r="C42" s="42"/>
      <c r="D42" s="42"/>
      <c r="E42" s="43">
        <v>22.99</v>
      </c>
      <c r="F42" s="42" t="s">
        <v>639</v>
      </c>
      <c r="G42" s="42"/>
      <c r="H42" s="40">
        <f t="shared" si="0"/>
        <v>0</v>
      </c>
    </row>
    <row r="43" spans="1:8" ht="48" customHeight="1">
      <c r="A43" s="37"/>
      <c r="B43" s="38" t="s">
        <v>656</v>
      </c>
      <c r="C43" s="38"/>
      <c r="D43" s="38"/>
      <c r="E43" s="39">
        <v>22.99</v>
      </c>
      <c r="F43" s="38" t="s">
        <v>639</v>
      </c>
      <c r="G43" s="38"/>
      <c r="H43" s="40">
        <f t="shared" si="0"/>
        <v>0</v>
      </c>
    </row>
    <row r="44" spans="1:8" ht="48" customHeight="1">
      <c r="A44" s="41"/>
      <c r="B44" s="42" t="s">
        <v>657</v>
      </c>
      <c r="C44" s="42"/>
      <c r="D44" s="42"/>
      <c r="E44" s="43">
        <v>22.99</v>
      </c>
      <c r="F44" s="42" t="s">
        <v>639</v>
      </c>
      <c r="G44" s="42"/>
      <c r="H44" s="40">
        <f t="shared" si="0"/>
        <v>0</v>
      </c>
    </row>
    <row r="45" spans="1:8" ht="48" customHeight="1">
      <c r="A45" s="37"/>
      <c r="B45" s="38" t="s">
        <v>658</v>
      </c>
      <c r="C45" s="38"/>
      <c r="D45" s="38"/>
      <c r="E45" s="39">
        <v>22.99</v>
      </c>
      <c r="F45" s="38" t="s">
        <v>639</v>
      </c>
      <c r="G45" s="38"/>
      <c r="H45" s="40">
        <f t="shared" si="0"/>
        <v>0</v>
      </c>
    </row>
    <row r="46" spans="1:8" ht="48" customHeight="1">
      <c r="A46" s="41"/>
      <c r="B46" s="42" t="s">
        <v>659</v>
      </c>
      <c r="C46" s="42"/>
      <c r="D46" s="42"/>
      <c r="E46" s="43">
        <v>22.99</v>
      </c>
      <c r="F46" s="42" t="s">
        <v>639</v>
      </c>
      <c r="G46" s="42"/>
      <c r="H46" s="40">
        <f t="shared" si="0"/>
        <v>0</v>
      </c>
    </row>
    <row r="47" spans="1:8" ht="48" customHeight="1">
      <c r="A47" s="37"/>
      <c r="B47" s="38" t="s">
        <v>660</v>
      </c>
      <c r="C47" s="38"/>
      <c r="D47" s="38"/>
      <c r="E47" s="39">
        <v>62.99</v>
      </c>
      <c r="F47" s="38" t="s">
        <v>639</v>
      </c>
      <c r="G47" s="38"/>
      <c r="H47" s="40">
        <f t="shared" si="0"/>
        <v>0</v>
      </c>
    </row>
    <row r="48" spans="1:8" ht="48" customHeight="1">
      <c r="A48" s="41"/>
      <c r="B48" s="42" t="s">
        <v>661</v>
      </c>
      <c r="C48" s="42"/>
      <c r="D48" s="42"/>
      <c r="E48" s="43">
        <v>62.99</v>
      </c>
      <c r="F48" s="42" t="s">
        <v>639</v>
      </c>
      <c r="G48" s="42"/>
      <c r="H48" s="40">
        <f t="shared" si="0"/>
        <v>0</v>
      </c>
    </row>
    <row r="49" spans="1:8" ht="48" customHeight="1">
      <c r="A49" s="37"/>
      <c r="B49" s="38" t="s">
        <v>662</v>
      </c>
      <c r="C49" s="38"/>
      <c r="D49" s="38"/>
      <c r="E49" s="39">
        <v>62.99</v>
      </c>
      <c r="F49" s="38" t="s">
        <v>639</v>
      </c>
      <c r="G49" s="38"/>
      <c r="H49" s="40">
        <f t="shared" si="0"/>
        <v>0</v>
      </c>
    </row>
    <row r="50" spans="1:8" ht="48" customHeight="1">
      <c r="A50" s="41"/>
      <c r="B50" s="42" t="s">
        <v>663</v>
      </c>
      <c r="C50" s="42"/>
      <c r="D50" s="42"/>
      <c r="E50" s="43">
        <v>62.99</v>
      </c>
      <c r="F50" s="42" t="s">
        <v>639</v>
      </c>
      <c r="G50" s="42"/>
      <c r="H50" s="40">
        <f t="shared" si="0"/>
        <v>0</v>
      </c>
    </row>
    <row r="51" spans="1:8" ht="48" customHeight="1">
      <c r="A51" s="37"/>
      <c r="B51" s="38" t="s">
        <v>664</v>
      </c>
      <c r="C51" s="38"/>
      <c r="D51" s="38"/>
      <c r="E51" s="39">
        <v>23.99</v>
      </c>
      <c r="F51" s="38" t="s">
        <v>639</v>
      </c>
      <c r="G51" s="38"/>
      <c r="H51" s="40">
        <f t="shared" si="0"/>
        <v>0</v>
      </c>
    </row>
    <row r="52" spans="1:8" ht="48" customHeight="1">
      <c r="A52" s="41"/>
      <c r="B52" s="42" t="s">
        <v>665</v>
      </c>
      <c r="C52" s="42"/>
      <c r="D52" s="42"/>
      <c r="E52" s="43">
        <v>23.99</v>
      </c>
      <c r="F52" s="42" t="s">
        <v>639</v>
      </c>
      <c r="G52" s="42"/>
      <c r="H52" s="40">
        <f t="shared" si="0"/>
        <v>0</v>
      </c>
    </row>
    <row r="53" spans="1:8" ht="48" customHeight="1">
      <c r="A53" s="37"/>
      <c r="B53" s="38" t="s">
        <v>666</v>
      </c>
      <c r="C53" s="38"/>
      <c r="D53" s="38"/>
      <c r="E53" s="39">
        <v>23.99</v>
      </c>
      <c r="F53" s="38" t="s">
        <v>639</v>
      </c>
      <c r="G53" s="38"/>
      <c r="H53" s="40">
        <f t="shared" si="0"/>
        <v>0</v>
      </c>
    </row>
    <row r="54" spans="1:8" ht="48" customHeight="1">
      <c r="A54" s="41"/>
      <c r="B54" s="42" t="s">
        <v>667</v>
      </c>
      <c r="C54" s="42"/>
      <c r="D54" s="42"/>
      <c r="E54" s="43">
        <v>23.99</v>
      </c>
      <c r="F54" s="42" t="s">
        <v>639</v>
      </c>
      <c r="G54" s="42"/>
      <c r="H54" s="40">
        <f t="shared" si="0"/>
        <v>0</v>
      </c>
    </row>
    <row r="55" spans="1:8" ht="48" customHeight="1">
      <c r="A55" s="37"/>
      <c r="B55" s="38" t="s">
        <v>668</v>
      </c>
      <c r="C55" s="38"/>
      <c r="D55" s="38"/>
      <c r="E55" s="39">
        <v>23.99</v>
      </c>
      <c r="F55" s="38" t="s">
        <v>639</v>
      </c>
      <c r="G55" s="38"/>
      <c r="H55" s="40">
        <f t="shared" si="0"/>
        <v>0</v>
      </c>
    </row>
    <row r="56" spans="1:8" ht="48" customHeight="1">
      <c r="A56" s="41"/>
      <c r="B56" s="42" t="s">
        <v>669</v>
      </c>
      <c r="C56" s="42"/>
      <c r="D56" s="42"/>
      <c r="E56" s="43">
        <v>23.99</v>
      </c>
      <c r="F56" s="42" t="s">
        <v>639</v>
      </c>
      <c r="G56" s="42"/>
      <c r="H56" s="40">
        <f t="shared" si="0"/>
        <v>0</v>
      </c>
    </row>
    <row r="57" spans="1:8" ht="48" customHeight="1">
      <c r="A57" s="37"/>
      <c r="B57" s="38" t="s">
        <v>670</v>
      </c>
      <c r="C57" s="38"/>
      <c r="D57" s="38"/>
      <c r="E57" s="39">
        <v>23.99</v>
      </c>
      <c r="F57" s="38" t="s">
        <v>639</v>
      </c>
      <c r="G57" s="38"/>
      <c r="H57" s="40">
        <f t="shared" si="0"/>
        <v>0</v>
      </c>
    </row>
    <row r="58" spans="1:8" ht="48" customHeight="1">
      <c r="A58" s="41"/>
      <c r="B58" s="42" t="s">
        <v>671</v>
      </c>
      <c r="C58" s="42"/>
      <c r="D58" s="42"/>
      <c r="E58" s="43">
        <v>28.99</v>
      </c>
      <c r="F58" s="42" t="s">
        <v>639</v>
      </c>
      <c r="G58" s="42"/>
      <c r="H58" s="40">
        <f t="shared" si="0"/>
        <v>0</v>
      </c>
    </row>
    <row r="59" spans="1:8" ht="48" customHeight="1">
      <c r="A59" s="37"/>
      <c r="B59" s="38" t="s">
        <v>672</v>
      </c>
      <c r="C59" s="38"/>
      <c r="D59" s="38"/>
      <c r="E59" s="39">
        <v>28.99</v>
      </c>
      <c r="F59" s="38" t="s">
        <v>639</v>
      </c>
      <c r="G59" s="38"/>
      <c r="H59" s="40">
        <f t="shared" si="0"/>
        <v>0</v>
      </c>
    </row>
    <row r="60" spans="1:8" ht="48" customHeight="1">
      <c r="A60" s="41"/>
      <c r="B60" s="42" t="s">
        <v>673</v>
      </c>
      <c r="C60" s="42"/>
      <c r="D60" s="42"/>
      <c r="E60" s="43">
        <v>28.99</v>
      </c>
      <c r="F60" s="42" t="s">
        <v>639</v>
      </c>
      <c r="G60" s="42"/>
      <c r="H60" s="40">
        <f t="shared" si="0"/>
        <v>0</v>
      </c>
    </row>
    <row r="61" spans="1:8" ht="48" customHeight="1">
      <c r="A61" s="37"/>
      <c r="B61" s="38" t="s">
        <v>674</v>
      </c>
      <c r="C61" s="38"/>
      <c r="D61" s="38"/>
      <c r="E61" s="39">
        <v>28.99</v>
      </c>
      <c r="F61" s="38" t="s">
        <v>639</v>
      </c>
      <c r="G61" s="38"/>
      <c r="H61" s="40">
        <f t="shared" si="0"/>
        <v>0</v>
      </c>
    </row>
    <row r="62" spans="1:8" ht="48" customHeight="1">
      <c r="A62" s="41"/>
      <c r="B62" s="42" t="s">
        <v>675</v>
      </c>
      <c r="C62" s="42"/>
      <c r="D62" s="42"/>
      <c r="E62" s="43">
        <v>26.99</v>
      </c>
      <c r="F62" s="42" t="s">
        <v>639</v>
      </c>
      <c r="G62" s="42"/>
      <c r="H62" s="40">
        <f t="shared" si="0"/>
        <v>0</v>
      </c>
    </row>
    <row r="63" spans="1:8" ht="48" customHeight="1">
      <c r="A63" s="37"/>
      <c r="B63" s="38" t="s">
        <v>676</v>
      </c>
      <c r="C63" s="38"/>
      <c r="D63" s="38"/>
      <c r="E63" s="39">
        <v>26.99</v>
      </c>
      <c r="F63" s="38" t="s">
        <v>639</v>
      </c>
      <c r="G63" s="38"/>
      <c r="H63" s="40">
        <f t="shared" si="0"/>
        <v>0</v>
      </c>
    </row>
    <row r="64" spans="1:8" ht="48" customHeight="1">
      <c r="A64" s="41"/>
      <c r="B64" s="42" t="s">
        <v>677</v>
      </c>
      <c r="C64" s="42"/>
      <c r="D64" s="42"/>
      <c r="E64" s="43">
        <v>26.99</v>
      </c>
      <c r="F64" s="42" t="s">
        <v>639</v>
      </c>
      <c r="G64" s="42"/>
      <c r="H64" s="40">
        <f t="shared" si="0"/>
        <v>0</v>
      </c>
    </row>
    <row r="65" spans="1:8" ht="48" customHeight="1">
      <c r="A65" s="37"/>
      <c r="B65" s="38" t="s">
        <v>678</v>
      </c>
      <c r="C65" s="38"/>
      <c r="D65" s="38"/>
      <c r="E65" s="39">
        <v>26.99</v>
      </c>
      <c r="F65" s="38" t="s">
        <v>639</v>
      </c>
      <c r="G65" s="38"/>
      <c r="H65" s="40">
        <f t="shared" si="0"/>
        <v>0</v>
      </c>
    </row>
    <row r="66" spans="1:8" ht="48" customHeight="1">
      <c r="A66" s="41"/>
      <c r="B66" s="42" t="s">
        <v>679</v>
      </c>
      <c r="C66" s="42"/>
      <c r="D66" s="42"/>
      <c r="E66" s="43">
        <v>22.99</v>
      </c>
      <c r="F66" s="42" t="s">
        <v>639</v>
      </c>
      <c r="G66" s="42"/>
      <c r="H66" s="40">
        <f t="shared" si="0"/>
        <v>0</v>
      </c>
    </row>
    <row r="67" spans="1:8" ht="48" customHeight="1">
      <c r="A67" s="37"/>
      <c r="B67" s="38" t="s">
        <v>680</v>
      </c>
      <c r="C67" s="38"/>
      <c r="D67" s="38"/>
      <c r="E67" s="39">
        <v>22.99</v>
      </c>
      <c r="F67" s="38" t="s">
        <v>639</v>
      </c>
      <c r="G67" s="38"/>
      <c r="H67" s="40">
        <f t="shared" si="0"/>
        <v>0</v>
      </c>
    </row>
    <row r="68" spans="1:8" ht="48" customHeight="1">
      <c r="A68" s="41"/>
      <c r="B68" s="42" t="s">
        <v>681</v>
      </c>
      <c r="C68" s="42"/>
      <c r="D68" s="42"/>
      <c r="E68" s="43">
        <v>22.99</v>
      </c>
      <c r="F68" s="42" t="s">
        <v>639</v>
      </c>
      <c r="G68" s="42"/>
      <c r="H68" s="40">
        <f t="shared" si="0"/>
        <v>0</v>
      </c>
    </row>
    <row r="69" spans="1:8" ht="48" customHeight="1">
      <c r="A69" s="37"/>
      <c r="B69" s="38" t="s">
        <v>682</v>
      </c>
      <c r="C69" s="38"/>
      <c r="D69" s="38"/>
      <c r="E69" s="39">
        <v>22.99</v>
      </c>
      <c r="F69" s="38" t="s">
        <v>639</v>
      </c>
      <c r="G69" s="38"/>
      <c r="H69" s="40">
        <f t="shared" si="0"/>
        <v>0</v>
      </c>
    </row>
    <row r="70" spans="1:8" ht="48" customHeight="1">
      <c r="A70" s="41"/>
      <c r="B70" s="42" t="s">
        <v>683</v>
      </c>
      <c r="C70" s="42"/>
      <c r="D70" s="42"/>
      <c r="E70" s="43">
        <v>22.99</v>
      </c>
      <c r="F70" s="42" t="s">
        <v>639</v>
      </c>
      <c r="G70" s="42"/>
      <c r="H70" s="40">
        <f t="shared" si="0"/>
        <v>0</v>
      </c>
    </row>
    <row r="71" spans="1:8" ht="48" customHeight="1">
      <c r="A71" s="37"/>
      <c r="B71" s="38" t="s">
        <v>683</v>
      </c>
      <c r="C71" s="38"/>
      <c r="D71" s="38"/>
      <c r="E71" s="39">
        <v>22.99</v>
      </c>
      <c r="F71" s="38" t="s">
        <v>639</v>
      </c>
      <c r="G71" s="38"/>
      <c r="H71" s="40">
        <f t="shared" si="0"/>
        <v>0</v>
      </c>
    </row>
    <row r="72" spans="1:8" ht="48" customHeight="1">
      <c r="A72" s="41"/>
      <c r="B72" s="42" t="s">
        <v>683</v>
      </c>
      <c r="C72" s="42"/>
      <c r="D72" s="42"/>
      <c r="E72" s="43">
        <v>22.99</v>
      </c>
      <c r="F72" s="42" t="s">
        <v>639</v>
      </c>
      <c r="G72" s="42"/>
      <c r="H72" s="40">
        <f t="shared" si="0"/>
        <v>0</v>
      </c>
    </row>
    <row r="73" spans="1:8" ht="48" customHeight="1">
      <c r="A73" s="37"/>
      <c r="B73" s="38" t="s">
        <v>683</v>
      </c>
      <c r="C73" s="38"/>
      <c r="D73" s="38"/>
      <c r="E73" s="39">
        <v>22.99</v>
      </c>
      <c r="F73" s="38" t="s">
        <v>639</v>
      </c>
      <c r="G73" s="38"/>
      <c r="H73" s="40">
        <f t="shared" si="0"/>
        <v>0</v>
      </c>
    </row>
    <row r="74" spans="1:8" ht="48" customHeight="1">
      <c r="A74" s="41"/>
      <c r="B74" s="42" t="s">
        <v>684</v>
      </c>
      <c r="C74" s="42"/>
      <c r="D74" s="42"/>
      <c r="E74" s="43">
        <v>28.99</v>
      </c>
      <c r="F74" s="42" t="s">
        <v>639</v>
      </c>
      <c r="G74" s="42"/>
      <c r="H74" s="40">
        <f t="shared" si="0"/>
        <v>0</v>
      </c>
    </row>
    <row r="75" spans="1:8" ht="48" customHeight="1">
      <c r="A75" s="37"/>
      <c r="B75" s="38" t="s">
        <v>685</v>
      </c>
      <c r="C75" s="38"/>
      <c r="D75" s="38"/>
      <c r="E75" s="39">
        <v>28.99</v>
      </c>
      <c r="F75" s="38" t="s">
        <v>639</v>
      </c>
      <c r="G75" s="38"/>
      <c r="H75" s="40">
        <f t="shared" si="0"/>
        <v>0</v>
      </c>
    </row>
    <row r="76" spans="1:8" ht="48" customHeight="1">
      <c r="A76" s="41"/>
      <c r="B76" s="42" t="s">
        <v>686</v>
      </c>
      <c r="C76" s="42"/>
      <c r="D76" s="42"/>
      <c r="E76" s="43">
        <v>28.99</v>
      </c>
      <c r="F76" s="42" t="s">
        <v>639</v>
      </c>
      <c r="G76" s="42"/>
      <c r="H76" s="40">
        <f t="shared" si="0"/>
        <v>0</v>
      </c>
    </row>
    <row r="77" spans="1:8" ht="48" customHeight="1">
      <c r="A77" s="37"/>
      <c r="B77" s="38" t="s">
        <v>687</v>
      </c>
      <c r="C77" s="38"/>
      <c r="D77" s="38"/>
      <c r="E77" s="39">
        <v>28.99</v>
      </c>
      <c r="F77" s="38" t="s">
        <v>639</v>
      </c>
      <c r="G77" s="38"/>
      <c r="H77" s="40">
        <f t="shared" si="0"/>
        <v>0</v>
      </c>
    </row>
    <row r="78" spans="1:8" ht="48" customHeight="1">
      <c r="A78" s="41"/>
      <c r="B78" s="42" t="s">
        <v>688</v>
      </c>
      <c r="C78" s="42"/>
      <c r="D78" s="42"/>
      <c r="E78" s="43">
        <v>21.99</v>
      </c>
      <c r="F78" s="42" t="s">
        <v>639</v>
      </c>
      <c r="G78" s="42"/>
      <c r="H78" s="40">
        <f t="shared" si="0"/>
        <v>0</v>
      </c>
    </row>
    <row r="79" spans="1:8" ht="48" customHeight="1">
      <c r="A79" s="37"/>
      <c r="B79" s="38" t="s">
        <v>688</v>
      </c>
      <c r="C79" s="38"/>
      <c r="D79" s="38"/>
      <c r="E79" s="39">
        <v>21.99</v>
      </c>
      <c r="F79" s="38" t="s">
        <v>639</v>
      </c>
      <c r="G79" s="38"/>
      <c r="H79" s="40">
        <f t="shared" si="0"/>
        <v>0</v>
      </c>
    </row>
    <row r="80" spans="1:8" ht="48" customHeight="1">
      <c r="A80" s="41"/>
      <c r="B80" s="42" t="s">
        <v>688</v>
      </c>
      <c r="C80" s="42"/>
      <c r="D80" s="42"/>
      <c r="E80" s="43">
        <v>21.99</v>
      </c>
      <c r="F80" s="42" t="s">
        <v>639</v>
      </c>
      <c r="G80" s="42"/>
      <c r="H80" s="40">
        <f t="shared" si="0"/>
        <v>0</v>
      </c>
    </row>
    <row r="81" spans="1:8" ht="48" customHeight="1">
      <c r="A81" s="37"/>
      <c r="B81" s="38" t="s">
        <v>688</v>
      </c>
      <c r="C81" s="38"/>
      <c r="D81" s="38"/>
      <c r="E81" s="39">
        <v>21.99</v>
      </c>
      <c r="F81" s="38" t="s">
        <v>639</v>
      </c>
      <c r="G81" s="38"/>
      <c r="H81" s="40">
        <f t="shared" si="0"/>
        <v>0</v>
      </c>
    </row>
    <row r="82" spans="1:8" ht="48" customHeight="1">
      <c r="A82" s="41"/>
      <c r="B82" s="42" t="s">
        <v>689</v>
      </c>
      <c r="C82" s="42"/>
      <c r="D82" s="42"/>
      <c r="E82" s="43">
        <v>19</v>
      </c>
      <c r="F82" s="42" t="s">
        <v>211</v>
      </c>
      <c r="G82" s="42"/>
      <c r="H82" s="40">
        <f t="shared" si="0"/>
        <v>0</v>
      </c>
    </row>
    <row r="83" spans="1:8" ht="48" customHeight="1">
      <c r="A83" s="37"/>
      <c r="B83" s="38" t="s">
        <v>690</v>
      </c>
      <c r="C83" s="38"/>
      <c r="D83" s="38"/>
      <c r="E83" s="39">
        <v>19</v>
      </c>
      <c r="F83" s="38" t="s">
        <v>211</v>
      </c>
      <c r="G83" s="38"/>
      <c r="H83" s="40">
        <f t="shared" si="0"/>
        <v>0</v>
      </c>
    </row>
    <row r="84" spans="1:8" ht="48" customHeight="1">
      <c r="A84" s="41"/>
      <c r="B84" s="42" t="s">
        <v>691</v>
      </c>
      <c r="C84" s="42"/>
      <c r="D84" s="42"/>
      <c r="E84" s="43">
        <v>18</v>
      </c>
      <c r="F84" s="42" t="s">
        <v>211</v>
      </c>
      <c r="G84" s="42"/>
      <c r="H84" s="40">
        <f t="shared" si="0"/>
        <v>0</v>
      </c>
    </row>
    <row r="85" spans="1:8" ht="48" customHeight="1">
      <c r="A85" s="37"/>
      <c r="B85" s="38" t="s">
        <v>692</v>
      </c>
      <c r="C85" s="38"/>
      <c r="D85" s="38"/>
      <c r="E85" s="39">
        <v>18</v>
      </c>
      <c r="F85" s="38" t="s">
        <v>211</v>
      </c>
      <c r="G85" s="38"/>
      <c r="H85" s="40">
        <f t="shared" si="0"/>
        <v>0</v>
      </c>
    </row>
    <row r="86" spans="1:8" ht="48" customHeight="1">
      <c r="A86" s="41"/>
      <c r="B86" s="42" t="s">
        <v>693</v>
      </c>
      <c r="C86" s="42"/>
      <c r="D86" s="42"/>
      <c r="E86" s="43">
        <v>18.99</v>
      </c>
      <c r="F86" s="42" t="s">
        <v>694</v>
      </c>
      <c r="G86" s="42"/>
      <c r="H86" s="40">
        <f t="shared" si="0"/>
        <v>0</v>
      </c>
    </row>
    <row r="87" spans="1:8" ht="48" customHeight="1">
      <c r="A87" s="37"/>
      <c r="B87" s="38" t="s">
        <v>695</v>
      </c>
      <c r="C87" s="38"/>
      <c r="D87" s="38"/>
      <c r="E87" s="39">
        <v>18.99</v>
      </c>
      <c r="F87" s="38" t="s">
        <v>694</v>
      </c>
      <c r="G87" s="38"/>
      <c r="H87" s="40">
        <f t="shared" si="0"/>
        <v>0</v>
      </c>
    </row>
    <row r="88" spans="1:8" ht="48" customHeight="1">
      <c r="A88" s="41"/>
      <c r="B88" s="42" t="s">
        <v>696</v>
      </c>
      <c r="C88" s="42"/>
      <c r="D88" s="42"/>
      <c r="E88" s="43">
        <v>18.99</v>
      </c>
      <c r="F88" s="42" t="s">
        <v>694</v>
      </c>
      <c r="G88" s="42"/>
      <c r="H88" s="40">
        <f t="shared" si="0"/>
        <v>0</v>
      </c>
    </row>
    <row r="89" spans="1:8" ht="48" customHeight="1">
      <c r="A89" s="37"/>
      <c r="B89" s="38" t="s">
        <v>697</v>
      </c>
      <c r="C89" s="38"/>
      <c r="D89" s="38"/>
      <c r="E89" s="39">
        <v>18.99</v>
      </c>
      <c r="F89" s="38" t="s">
        <v>694</v>
      </c>
      <c r="G89" s="38"/>
      <c r="H89" s="40">
        <f t="shared" si="0"/>
        <v>0</v>
      </c>
    </row>
    <row r="90" spans="1:8" ht="48" customHeight="1">
      <c r="A90" s="41"/>
      <c r="B90" s="42" t="s">
        <v>698</v>
      </c>
      <c r="C90" s="42"/>
      <c r="D90" s="42"/>
      <c r="E90" s="43">
        <v>18.99</v>
      </c>
      <c r="F90" s="42" t="s">
        <v>694</v>
      </c>
      <c r="G90" s="42"/>
      <c r="H90" s="40">
        <f t="shared" si="0"/>
        <v>0</v>
      </c>
    </row>
    <row r="91" spans="1:8" ht="48" customHeight="1">
      <c r="A91" s="37"/>
      <c r="B91" s="38" t="s">
        <v>699</v>
      </c>
      <c r="C91" s="38"/>
      <c r="D91" s="38"/>
      <c r="E91" s="39">
        <v>18.99</v>
      </c>
      <c r="F91" s="38" t="s">
        <v>694</v>
      </c>
      <c r="G91" s="38"/>
      <c r="H91" s="40">
        <f t="shared" si="0"/>
        <v>0</v>
      </c>
    </row>
    <row r="92" spans="1:8" ht="48" customHeight="1">
      <c r="A92" s="41"/>
      <c r="B92" s="42" t="s">
        <v>700</v>
      </c>
      <c r="C92" s="42"/>
      <c r="D92" s="42"/>
      <c r="E92" s="43">
        <v>18.99</v>
      </c>
      <c r="F92" s="42" t="s">
        <v>694</v>
      </c>
      <c r="G92" s="42"/>
      <c r="H92" s="40">
        <f t="shared" si="0"/>
        <v>0</v>
      </c>
    </row>
    <row r="93" spans="1:8" ht="48" customHeight="1">
      <c r="A93" s="37"/>
      <c r="B93" s="38" t="s">
        <v>701</v>
      </c>
      <c r="C93" s="38"/>
      <c r="D93" s="38"/>
      <c r="E93" s="39">
        <v>18.99</v>
      </c>
      <c r="F93" s="38" t="s">
        <v>694</v>
      </c>
      <c r="G93" s="38"/>
      <c r="H93" s="40">
        <f t="shared" si="0"/>
        <v>0</v>
      </c>
    </row>
    <row r="94" spans="1:8" ht="48" customHeight="1">
      <c r="A94" s="41"/>
      <c r="B94" s="42" t="s">
        <v>702</v>
      </c>
      <c r="C94" s="42"/>
      <c r="D94" s="42"/>
      <c r="E94" s="43">
        <v>18.99</v>
      </c>
      <c r="F94" s="42" t="s">
        <v>694</v>
      </c>
      <c r="G94" s="42"/>
      <c r="H94" s="40">
        <f t="shared" si="0"/>
        <v>0</v>
      </c>
    </row>
    <row r="95" spans="1:8" ht="48" customHeight="1">
      <c r="A95" s="37"/>
      <c r="B95" s="38" t="s">
        <v>703</v>
      </c>
      <c r="C95" s="38"/>
      <c r="D95" s="38"/>
      <c r="E95" s="39">
        <v>18.99</v>
      </c>
      <c r="F95" s="38" t="s">
        <v>694</v>
      </c>
      <c r="G95" s="38"/>
      <c r="H95" s="40">
        <f t="shared" si="0"/>
        <v>0</v>
      </c>
    </row>
    <row r="96" spans="1:8" ht="48" customHeight="1">
      <c r="A96" s="41"/>
      <c r="B96" s="42" t="s">
        <v>704</v>
      </c>
      <c r="C96" s="42"/>
      <c r="D96" s="42"/>
      <c r="E96" s="43">
        <v>18.99</v>
      </c>
      <c r="F96" s="42" t="s">
        <v>694</v>
      </c>
      <c r="G96" s="42"/>
      <c r="H96" s="40">
        <f t="shared" si="0"/>
        <v>0</v>
      </c>
    </row>
    <row r="97" spans="1:8" ht="48" customHeight="1">
      <c r="A97" s="37"/>
      <c r="B97" s="38" t="s">
        <v>705</v>
      </c>
      <c r="C97" s="38"/>
      <c r="D97" s="38"/>
      <c r="E97" s="39">
        <v>18.99</v>
      </c>
      <c r="F97" s="38" t="s">
        <v>694</v>
      </c>
      <c r="G97" s="38"/>
      <c r="H97" s="40">
        <f t="shared" si="0"/>
        <v>0</v>
      </c>
    </row>
    <row r="98" spans="1:8" ht="48" customHeight="1">
      <c r="A98" s="41"/>
      <c r="B98" s="42" t="s">
        <v>706</v>
      </c>
      <c r="C98" s="42"/>
      <c r="D98" s="42"/>
      <c r="E98" s="43">
        <v>18.99</v>
      </c>
      <c r="F98" s="42" t="s">
        <v>694</v>
      </c>
      <c r="G98" s="42"/>
      <c r="H98" s="40">
        <f t="shared" si="0"/>
        <v>0</v>
      </c>
    </row>
    <row r="99" spans="1:8" ht="48" customHeight="1">
      <c r="A99" s="37"/>
      <c r="B99" s="38" t="s">
        <v>707</v>
      </c>
      <c r="C99" s="38"/>
      <c r="D99" s="38"/>
      <c r="E99" s="39">
        <v>18.99</v>
      </c>
      <c r="F99" s="38" t="s">
        <v>694</v>
      </c>
      <c r="G99" s="38"/>
      <c r="H99" s="40">
        <f t="shared" si="0"/>
        <v>0</v>
      </c>
    </row>
    <row r="100" spans="1:8" ht="48" customHeight="1">
      <c r="A100" s="41"/>
      <c r="B100" s="42" t="s">
        <v>707</v>
      </c>
      <c r="C100" s="42"/>
      <c r="D100" s="42"/>
      <c r="E100" s="43">
        <v>18.99</v>
      </c>
      <c r="F100" s="42" t="s">
        <v>694</v>
      </c>
      <c r="G100" s="42"/>
      <c r="H100" s="40">
        <f t="shared" si="0"/>
        <v>0</v>
      </c>
    </row>
    <row r="101" spans="1:8" ht="48" customHeight="1">
      <c r="A101" s="37"/>
      <c r="B101" s="38" t="s">
        <v>707</v>
      </c>
      <c r="C101" s="38"/>
      <c r="D101" s="38"/>
      <c r="E101" s="39">
        <v>18.99</v>
      </c>
      <c r="F101" s="38" t="s">
        <v>694</v>
      </c>
      <c r="G101" s="38"/>
      <c r="H101" s="40">
        <f t="shared" si="0"/>
        <v>0</v>
      </c>
    </row>
    <row r="102" spans="1:8" ht="48" customHeight="1">
      <c r="A102" s="41"/>
      <c r="B102" s="42" t="s">
        <v>707</v>
      </c>
      <c r="C102" s="42"/>
      <c r="D102" s="42"/>
      <c r="E102" s="43">
        <v>18.99</v>
      </c>
      <c r="F102" s="42" t="s">
        <v>694</v>
      </c>
      <c r="G102" s="42"/>
      <c r="H102" s="40">
        <f t="shared" si="0"/>
        <v>0</v>
      </c>
    </row>
    <row r="103" spans="1:8" ht="48" customHeight="1">
      <c r="A103" s="37"/>
      <c r="B103" s="38" t="s">
        <v>708</v>
      </c>
      <c r="C103" s="38"/>
      <c r="D103" s="38"/>
      <c r="E103" s="39">
        <v>19.99</v>
      </c>
      <c r="F103" s="38" t="s">
        <v>694</v>
      </c>
      <c r="G103" s="38"/>
      <c r="H103" s="40">
        <f t="shared" si="0"/>
        <v>0</v>
      </c>
    </row>
    <row r="104" spans="1:8" ht="48" customHeight="1">
      <c r="A104" s="41"/>
      <c r="B104" s="42" t="s">
        <v>708</v>
      </c>
      <c r="C104" s="42"/>
      <c r="D104" s="42"/>
      <c r="E104" s="43">
        <v>19.99</v>
      </c>
      <c r="F104" s="42" t="s">
        <v>694</v>
      </c>
      <c r="G104" s="42"/>
      <c r="H104" s="40">
        <f t="shared" si="0"/>
        <v>0</v>
      </c>
    </row>
    <row r="105" spans="1:8" ht="48" customHeight="1">
      <c r="A105" s="37"/>
      <c r="B105" s="38" t="s">
        <v>708</v>
      </c>
      <c r="C105" s="38"/>
      <c r="D105" s="38"/>
      <c r="E105" s="39">
        <v>19.99</v>
      </c>
      <c r="F105" s="38" t="s">
        <v>694</v>
      </c>
      <c r="G105" s="38"/>
      <c r="H105" s="40">
        <f t="shared" si="0"/>
        <v>0</v>
      </c>
    </row>
    <row r="106" spans="1:8" ht="48" customHeight="1">
      <c r="A106" s="41"/>
      <c r="B106" s="42" t="s">
        <v>708</v>
      </c>
      <c r="C106" s="42"/>
      <c r="D106" s="42"/>
      <c r="E106" s="43">
        <v>19.99</v>
      </c>
      <c r="F106" s="42" t="s">
        <v>694</v>
      </c>
      <c r="G106" s="42"/>
      <c r="H106" s="40">
        <f t="shared" si="0"/>
        <v>0</v>
      </c>
    </row>
    <row r="107" spans="1:8" ht="48" customHeight="1">
      <c r="A107" s="37"/>
      <c r="B107" s="38" t="s">
        <v>708</v>
      </c>
      <c r="C107" s="38"/>
      <c r="D107" s="38"/>
      <c r="E107" s="39">
        <v>19.99</v>
      </c>
      <c r="F107" s="38" t="s">
        <v>694</v>
      </c>
      <c r="G107" s="38"/>
      <c r="H107" s="40">
        <f t="shared" si="0"/>
        <v>0</v>
      </c>
    </row>
    <row r="108" spans="1:8" ht="48" customHeight="1">
      <c r="A108" s="41"/>
      <c r="B108" s="42" t="s">
        <v>709</v>
      </c>
      <c r="C108" s="42"/>
      <c r="D108" s="42"/>
      <c r="E108" s="43">
        <v>18.99</v>
      </c>
      <c r="F108" s="42" t="s">
        <v>694</v>
      </c>
      <c r="G108" s="42"/>
      <c r="H108" s="40">
        <f t="shared" si="0"/>
        <v>0</v>
      </c>
    </row>
    <row r="109" spans="1:8" ht="48" customHeight="1">
      <c r="A109" s="37"/>
      <c r="B109" s="38" t="s">
        <v>709</v>
      </c>
      <c r="C109" s="38"/>
      <c r="D109" s="38"/>
      <c r="E109" s="39">
        <v>18.99</v>
      </c>
      <c r="F109" s="38" t="s">
        <v>694</v>
      </c>
      <c r="G109" s="38"/>
      <c r="H109" s="40">
        <f t="shared" si="0"/>
        <v>0</v>
      </c>
    </row>
    <row r="110" spans="1:8" ht="48" customHeight="1">
      <c r="A110" s="41"/>
      <c r="B110" s="42" t="s">
        <v>709</v>
      </c>
      <c r="C110" s="42"/>
      <c r="D110" s="42"/>
      <c r="E110" s="43">
        <v>18.99</v>
      </c>
      <c r="F110" s="42" t="s">
        <v>694</v>
      </c>
      <c r="G110" s="42"/>
      <c r="H110" s="40">
        <f t="shared" si="0"/>
        <v>0</v>
      </c>
    </row>
    <row r="111" spans="1:8" ht="48" customHeight="1">
      <c r="A111" s="37"/>
      <c r="B111" s="38" t="s">
        <v>710</v>
      </c>
      <c r="C111" s="38"/>
      <c r="D111" s="38"/>
      <c r="E111" s="39">
        <v>18.99</v>
      </c>
      <c r="F111" s="38" t="s">
        <v>694</v>
      </c>
      <c r="G111" s="38"/>
      <c r="H111" s="40">
        <f t="shared" si="0"/>
        <v>0</v>
      </c>
    </row>
    <row r="112" spans="1:8" ht="48" customHeight="1">
      <c r="A112" s="41"/>
      <c r="B112" s="42" t="s">
        <v>711</v>
      </c>
      <c r="C112" s="42"/>
      <c r="D112" s="42"/>
      <c r="E112" s="43">
        <v>18.99</v>
      </c>
      <c r="F112" s="42" t="s">
        <v>694</v>
      </c>
      <c r="G112" s="42"/>
      <c r="H112" s="40">
        <f t="shared" si="0"/>
        <v>0</v>
      </c>
    </row>
    <row r="113" spans="1:8" ht="48" customHeight="1">
      <c r="A113" s="37"/>
      <c r="B113" s="38" t="s">
        <v>712</v>
      </c>
      <c r="C113" s="38"/>
      <c r="D113" s="38"/>
      <c r="E113" s="39">
        <v>85.99</v>
      </c>
      <c r="F113" s="38" t="s">
        <v>713</v>
      </c>
      <c r="G113" s="38"/>
      <c r="H113" s="40">
        <f t="shared" si="0"/>
        <v>0</v>
      </c>
    </row>
    <row r="114" spans="1:8" ht="48" customHeight="1">
      <c r="A114" s="41"/>
      <c r="B114" s="42" t="s">
        <v>714</v>
      </c>
      <c r="C114" s="42"/>
      <c r="D114" s="42"/>
      <c r="E114" s="43">
        <v>240.99</v>
      </c>
      <c r="F114" s="42" t="s">
        <v>713</v>
      </c>
      <c r="G114" s="42"/>
      <c r="H114" s="40">
        <f t="shared" si="0"/>
        <v>0</v>
      </c>
    </row>
    <row r="115" spans="1:8" ht="48" customHeight="1">
      <c r="A115" s="37"/>
      <c r="B115" s="38" t="s">
        <v>715</v>
      </c>
      <c r="C115" s="38"/>
      <c r="D115" s="38"/>
      <c r="E115" s="39">
        <v>22.99</v>
      </c>
      <c r="F115" s="38" t="s">
        <v>713</v>
      </c>
      <c r="G115" s="38"/>
      <c r="H115" s="40">
        <f t="shared" si="0"/>
        <v>0</v>
      </c>
    </row>
    <row r="116" spans="1:8" ht="48" customHeight="1">
      <c r="A116" s="41"/>
      <c r="B116" s="42" t="s">
        <v>716</v>
      </c>
      <c r="C116" s="42"/>
      <c r="D116" s="42"/>
      <c r="E116" s="43">
        <v>22.99</v>
      </c>
      <c r="F116" s="42" t="s">
        <v>713</v>
      </c>
      <c r="G116" s="42"/>
      <c r="H116" s="40">
        <f t="shared" si="0"/>
        <v>0</v>
      </c>
    </row>
    <row r="117" spans="1:8" ht="48" customHeight="1">
      <c r="A117" s="37"/>
      <c r="B117" s="38" t="s">
        <v>717</v>
      </c>
      <c r="C117" s="38"/>
      <c r="D117" s="38"/>
      <c r="E117" s="39">
        <v>22.99</v>
      </c>
      <c r="F117" s="38" t="s">
        <v>713</v>
      </c>
      <c r="G117" s="38"/>
      <c r="H117" s="40">
        <f t="shared" si="0"/>
        <v>0</v>
      </c>
    </row>
    <row r="118" spans="1:8" ht="48" customHeight="1">
      <c r="A118" s="41"/>
      <c r="B118" s="42" t="s">
        <v>718</v>
      </c>
      <c r="C118" s="42"/>
      <c r="D118" s="42"/>
      <c r="E118" s="43">
        <v>51.99</v>
      </c>
      <c r="F118" s="42" t="s">
        <v>713</v>
      </c>
      <c r="G118" s="42"/>
      <c r="H118" s="40">
        <f t="shared" si="0"/>
        <v>0</v>
      </c>
    </row>
    <row r="119" spans="1:8" ht="48" customHeight="1">
      <c r="A119" s="37"/>
      <c r="B119" s="38" t="s">
        <v>719</v>
      </c>
      <c r="C119" s="38"/>
      <c r="D119" s="38"/>
      <c r="E119" s="39">
        <v>78.99</v>
      </c>
      <c r="F119" s="38" t="s">
        <v>713</v>
      </c>
      <c r="G119" s="38"/>
      <c r="H119" s="40">
        <f t="shared" si="0"/>
        <v>0</v>
      </c>
    </row>
    <row r="120" spans="1:8" ht="48" customHeight="1">
      <c r="A120" s="41"/>
      <c r="B120" s="42" t="s">
        <v>720</v>
      </c>
      <c r="C120" s="42"/>
      <c r="D120" s="42"/>
      <c r="E120" s="43">
        <v>47.99</v>
      </c>
      <c r="F120" s="42" t="s">
        <v>721</v>
      </c>
      <c r="G120" s="42"/>
      <c r="H120" s="40">
        <f t="shared" si="0"/>
        <v>0</v>
      </c>
    </row>
    <row r="121" spans="1:8" ht="48" customHeight="1">
      <c r="A121" s="37"/>
      <c r="B121" s="38" t="s">
        <v>722</v>
      </c>
      <c r="C121" s="38"/>
      <c r="D121" s="38"/>
      <c r="E121" s="39">
        <v>47.99</v>
      </c>
      <c r="F121" s="38" t="s">
        <v>721</v>
      </c>
      <c r="G121" s="38"/>
      <c r="H121" s="40">
        <f t="shared" si="0"/>
        <v>0</v>
      </c>
    </row>
    <row r="122" spans="1:8" ht="48" customHeight="1">
      <c r="A122" s="41"/>
      <c r="B122" s="42" t="s">
        <v>723</v>
      </c>
      <c r="C122" s="42"/>
      <c r="D122" s="42"/>
      <c r="E122" s="43">
        <v>46.99</v>
      </c>
      <c r="F122" s="42" t="s">
        <v>721</v>
      </c>
      <c r="G122" s="42"/>
      <c r="H122" s="40">
        <f t="shared" si="0"/>
        <v>0</v>
      </c>
    </row>
    <row r="123" spans="1:8" ht="48" customHeight="1">
      <c r="A123" s="37"/>
      <c r="B123" s="38" t="s">
        <v>724</v>
      </c>
      <c r="C123" s="38"/>
      <c r="D123" s="38"/>
      <c r="E123" s="39">
        <v>47.99</v>
      </c>
      <c r="F123" s="38" t="s">
        <v>721</v>
      </c>
      <c r="G123" s="38"/>
      <c r="H123" s="40">
        <f t="shared" si="0"/>
        <v>0</v>
      </c>
    </row>
    <row r="124" spans="1:8" ht="48" customHeight="1">
      <c r="A124" s="41"/>
      <c r="B124" s="42" t="s">
        <v>725</v>
      </c>
      <c r="C124" s="42"/>
      <c r="D124" s="42"/>
      <c r="E124" s="43">
        <v>47.99</v>
      </c>
      <c r="F124" s="42" t="s">
        <v>721</v>
      </c>
      <c r="G124" s="42"/>
      <c r="H124" s="40">
        <f t="shared" si="0"/>
        <v>0</v>
      </c>
    </row>
    <row r="125" spans="1:8" ht="48" customHeight="1">
      <c r="A125" s="37"/>
      <c r="B125" s="38" t="s">
        <v>726</v>
      </c>
      <c r="C125" s="38"/>
      <c r="D125" s="38"/>
      <c r="E125" s="39">
        <v>98.99</v>
      </c>
      <c r="F125" s="38" t="s">
        <v>721</v>
      </c>
      <c r="G125" s="38"/>
      <c r="H125" s="40">
        <f t="shared" si="0"/>
        <v>0</v>
      </c>
    </row>
    <row r="126" spans="1:8" ht="48" customHeight="1">
      <c r="A126" s="41"/>
      <c r="B126" s="42" t="s">
        <v>727</v>
      </c>
      <c r="C126" s="42"/>
      <c r="D126" s="42"/>
      <c r="E126" s="43">
        <v>47.99</v>
      </c>
      <c r="F126" s="42" t="s">
        <v>721</v>
      </c>
      <c r="G126" s="42"/>
      <c r="H126" s="40">
        <f t="shared" si="0"/>
        <v>0</v>
      </c>
    </row>
    <row r="127" spans="1:8" ht="48" customHeight="1">
      <c r="A127" s="37"/>
      <c r="B127" s="38" t="s">
        <v>728</v>
      </c>
      <c r="C127" s="38"/>
      <c r="D127" s="38"/>
      <c r="E127" s="39">
        <v>111.99</v>
      </c>
      <c r="F127" s="38" t="s">
        <v>721</v>
      </c>
      <c r="G127" s="38"/>
      <c r="H127" s="40">
        <f t="shared" si="0"/>
        <v>0</v>
      </c>
    </row>
    <row r="128" spans="1:8" ht="48" customHeight="1">
      <c r="A128" s="41"/>
      <c r="B128" s="42" t="s">
        <v>729</v>
      </c>
      <c r="C128" s="42"/>
      <c r="D128" s="42"/>
      <c r="E128" s="43">
        <v>55.99</v>
      </c>
      <c r="F128" s="42" t="s">
        <v>721</v>
      </c>
      <c r="G128" s="42"/>
      <c r="H128" s="40">
        <f t="shared" si="0"/>
        <v>0</v>
      </c>
    </row>
    <row r="129" spans="1:8" ht="48" customHeight="1">
      <c r="A129" s="37"/>
      <c r="B129" s="38" t="s">
        <v>730</v>
      </c>
      <c r="C129" s="38"/>
      <c r="D129" s="38"/>
      <c r="E129" s="39">
        <v>44.99</v>
      </c>
      <c r="F129" s="38" t="s">
        <v>721</v>
      </c>
      <c r="G129" s="38"/>
      <c r="H129" s="40">
        <f t="shared" si="0"/>
        <v>0</v>
      </c>
    </row>
    <row r="130" spans="1:8" ht="48" customHeight="1">
      <c r="A130" s="41"/>
      <c r="B130" s="42" t="s">
        <v>731</v>
      </c>
      <c r="C130" s="42"/>
      <c r="D130" s="42"/>
      <c r="E130" s="43">
        <v>83.99</v>
      </c>
      <c r="F130" s="42" t="s">
        <v>721</v>
      </c>
      <c r="G130" s="42"/>
      <c r="H130" s="40">
        <f t="shared" si="0"/>
        <v>0</v>
      </c>
    </row>
    <row r="131" spans="1:8" ht="48" customHeight="1">
      <c r="A131" s="37"/>
      <c r="B131" s="38" t="s">
        <v>732</v>
      </c>
      <c r="C131" s="38"/>
      <c r="D131" s="38"/>
      <c r="E131" s="39">
        <v>62.99</v>
      </c>
      <c r="F131" s="38" t="s">
        <v>733</v>
      </c>
      <c r="G131" s="38"/>
      <c r="H131" s="40">
        <f t="shared" si="0"/>
        <v>0</v>
      </c>
    </row>
    <row r="132" spans="1:8" ht="48" customHeight="1">
      <c r="A132" s="41"/>
      <c r="B132" s="42" t="s">
        <v>734</v>
      </c>
      <c r="C132" s="42"/>
      <c r="D132" s="42"/>
      <c r="E132" s="43">
        <v>67.99</v>
      </c>
      <c r="F132" s="42" t="s">
        <v>733</v>
      </c>
      <c r="G132" s="42"/>
      <c r="H132" s="40">
        <f t="shared" si="0"/>
        <v>0</v>
      </c>
    </row>
    <row r="133" spans="1:8" ht="48" customHeight="1">
      <c r="A133" s="37"/>
      <c r="B133" s="38" t="s">
        <v>734</v>
      </c>
      <c r="C133" s="38"/>
      <c r="D133" s="38"/>
      <c r="E133" s="39">
        <v>67.99</v>
      </c>
      <c r="F133" s="38" t="s">
        <v>733</v>
      </c>
      <c r="G133" s="38"/>
      <c r="H133" s="40">
        <f t="shared" si="0"/>
        <v>0</v>
      </c>
    </row>
    <row r="134" spans="1:8" ht="48" customHeight="1">
      <c r="A134" s="41"/>
      <c r="B134" s="42" t="s">
        <v>734</v>
      </c>
      <c r="C134" s="42"/>
      <c r="D134" s="42"/>
      <c r="E134" s="43">
        <v>67.99</v>
      </c>
      <c r="F134" s="42" t="s">
        <v>733</v>
      </c>
      <c r="G134" s="42"/>
      <c r="H134" s="40">
        <f t="shared" si="0"/>
        <v>0</v>
      </c>
    </row>
    <row r="135" spans="1:8" ht="48" customHeight="1">
      <c r="A135" s="37"/>
      <c r="B135" s="38" t="s">
        <v>735</v>
      </c>
      <c r="C135" s="38"/>
      <c r="D135" s="38"/>
      <c r="E135" s="39">
        <v>62.99</v>
      </c>
      <c r="F135" s="38" t="s">
        <v>733</v>
      </c>
      <c r="G135" s="38"/>
      <c r="H135" s="40">
        <f t="shared" si="0"/>
        <v>0</v>
      </c>
    </row>
    <row r="136" spans="1:8" ht="48" customHeight="1">
      <c r="A136" s="41"/>
      <c r="B136" s="42" t="s">
        <v>736</v>
      </c>
      <c r="C136" s="42"/>
      <c r="D136" s="42"/>
      <c r="E136" s="43">
        <v>108.99</v>
      </c>
      <c r="F136" s="42" t="s">
        <v>733</v>
      </c>
      <c r="G136" s="42"/>
      <c r="H136" s="40">
        <f t="shared" si="0"/>
        <v>0</v>
      </c>
    </row>
    <row r="137" spans="1:8" ht="48" customHeight="1">
      <c r="A137" s="37"/>
      <c r="B137" s="38" t="s">
        <v>737</v>
      </c>
      <c r="C137" s="38"/>
      <c r="D137" s="38"/>
      <c r="E137" s="39">
        <v>113.99</v>
      </c>
      <c r="F137" s="38" t="s">
        <v>733</v>
      </c>
      <c r="G137" s="38"/>
      <c r="H137" s="40">
        <f t="shared" si="0"/>
        <v>0</v>
      </c>
    </row>
    <row r="138" spans="1:8" ht="48" customHeight="1">
      <c r="A138" s="41"/>
      <c r="B138" s="42" t="s">
        <v>737</v>
      </c>
      <c r="C138" s="42"/>
      <c r="D138" s="42"/>
      <c r="E138" s="43">
        <v>113.99</v>
      </c>
      <c r="F138" s="42" t="s">
        <v>733</v>
      </c>
      <c r="G138" s="42"/>
      <c r="H138" s="40">
        <f t="shared" si="0"/>
        <v>0</v>
      </c>
    </row>
    <row r="139" spans="1:8" ht="48" customHeight="1">
      <c r="A139" s="37"/>
      <c r="B139" s="38" t="s">
        <v>738</v>
      </c>
      <c r="C139" s="38"/>
      <c r="D139" s="38"/>
      <c r="E139" s="39">
        <v>176.99</v>
      </c>
      <c r="F139" s="38" t="s">
        <v>739</v>
      </c>
      <c r="G139" s="38"/>
      <c r="H139" s="40">
        <f t="shared" si="0"/>
        <v>0</v>
      </c>
    </row>
    <row r="140" spans="1:8" ht="48" customHeight="1">
      <c r="A140" s="41"/>
      <c r="B140" s="42" t="s">
        <v>740</v>
      </c>
      <c r="C140" s="42"/>
      <c r="D140" s="42"/>
      <c r="E140" s="43">
        <v>55.99</v>
      </c>
      <c r="F140" s="42" t="s">
        <v>739</v>
      </c>
      <c r="G140" s="42"/>
      <c r="H140" s="40">
        <f t="shared" si="0"/>
        <v>0</v>
      </c>
    </row>
    <row r="141" spans="1:8" ht="48" customHeight="1">
      <c r="A141" s="37"/>
      <c r="B141" s="38" t="s">
        <v>741</v>
      </c>
      <c r="C141" s="38"/>
      <c r="D141" s="38"/>
      <c r="E141" s="39">
        <v>55.99</v>
      </c>
      <c r="F141" s="38" t="s">
        <v>739</v>
      </c>
      <c r="G141" s="38"/>
      <c r="H141" s="40">
        <f t="shared" si="0"/>
        <v>0</v>
      </c>
    </row>
    <row r="142" spans="1:8" ht="48" customHeight="1">
      <c r="A142" s="41"/>
      <c r="B142" s="42" t="s">
        <v>742</v>
      </c>
      <c r="C142" s="42"/>
      <c r="D142" s="42"/>
      <c r="E142" s="43">
        <v>43.99</v>
      </c>
      <c r="F142" s="42" t="s">
        <v>739</v>
      </c>
      <c r="G142" s="42"/>
      <c r="H142" s="40">
        <f t="shared" si="0"/>
        <v>0</v>
      </c>
    </row>
    <row r="143" spans="1:8" ht="48" customHeight="1">
      <c r="A143" s="37"/>
      <c r="B143" s="38" t="s">
        <v>743</v>
      </c>
      <c r="C143" s="38"/>
      <c r="D143" s="38"/>
      <c r="E143" s="39">
        <v>122.99</v>
      </c>
      <c r="F143" s="38" t="s">
        <v>739</v>
      </c>
      <c r="G143" s="38"/>
      <c r="H143" s="40">
        <f t="shared" si="0"/>
        <v>0</v>
      </c>
    </row>
    <row r="144" spans="1:8" ht="48" customHeight="1">
      <c r="A144" s="41"/>
      <c r="B144" s="42" t="s">
        <v>744</v>
      </c>
      <c r="C144" s="42"/>
      <c r="D144" s="42"/>
      <c r="E144" s="43">
        <v>203.99</v>
      </c>
      <c r="F144" s="42" t="s">
        <v>739</v>
      </c>
      <c r="G144" s="42"/>
      <c r="H144" s="40">
        <f t="shared" si="0"/>
        <v>0</v>
      </c>
    </row>
    <row r="145" spans="1:8" ht="48" customHeight="1">
      <c r="A145" s="37"/>
      <c r="B145" s="38" t="s">
        <v>745</v>
      </c>
      <c r="C145" s="38"/>
      <c r="D145" s="38"/>
      <c r="E145" s="39">
        <v>255.99</v>
      </c>
      <c r="F145" s="38" t="s">
        <v>739</v>
      </c>
      <c r="G145" s="38"/>
      <c r="H145" s="40">
        <f t="shared" si="0"/>
        <v>0</v>
      </c>
    </row>
    <row r="146" spans="1:8" ht="48" customHeight="1">
      <c r="A146" s="41"/>
      <c r="B146" s="42" t="s">
        <v>746</v>
      </c>
      <c r="C146" s="42"/>
      <c r="D146" s="42"/>
      <c r="E146" s="43">
        <v>250.99</v>
      </c>
      <c r="F146" s="42" t="s">
        <v>739</v>
      </c>
      <c r="G146" s="42"/>
      <c r="H146" s="40">
        <f t="shared" si="0"/>
        <v>0</v>
      </c>
    </row>
    <row r="147" spans="1:8" ht="48" customHeight="1">
      <c r="A147" s="37"/>
      <c r="B147" s="38" t="s">
        <v>747</v>
      </c>
      <c r="C147" s="38"/>
      <c r="D147" s="38"/>
      <c r="E147" s="39">
        <v>159.99</v>
      </c>
      <c r="F147" s="38" t="s">
        <v>739</v>
      </c>
      <c r="G147" s="38"/>
      <c r="H147" s="40">
        <f t="shared" si="0"/>
        <v>0</v>
      </c>
    </row>
    <row r="148" spans="1:8" ht="48" customHeight="1">
      <c r="A148" s="41"/>
      <c r="B148" s="42" t="s">
        <v>748</v>
      </c>
      <c r="C148" s="42"/>
      <c r="D148" s="42"/>
      <c r="E148" s="43">
        <v>25.99</v>
      </c>
      <c r="F148" s="42" t="s">
        <v>749</v>
      </c>
      <c r="G148" s="42"/>
      <c r="H148" s="40">
        <f t="shared" si="0"/>
        <v>0</v>
      </c>
    </row>
    <row r="149" spans="1:8" ht="48" customHeight="1">
      <c r="A149" s="37"/>
      <c r="B149" s="38" t="s">
        <v>748</v>
      </c>
      <c r="C149" s="38"/>
      <c r="D149" s="38"/>
      <c r="E149" s="39">
        <v>25.99</v>
      </c>
      <c r="F149" s="38" t="s">
        <v>749</v>
      </c>
      <c r="G149" s="38"/>
      <c r="H149" s="40">
        <f t="shared" si="0"/>
        <v>0</v>
      </c>
    </row>
    <row r="150" spans="1:8" ht="48" customHeight="1">
      <c r="A150" s="41"/>
      <c r="B150" s="42" t="s">
        <v>748</v>
      </c>
      <c r="C150" s="42"/>
      <c r="D150" s="42"/>
      <c r="E150" s="43">
        <v>25.99</v>
      </c>
      <c r="F150" s="42" t="s">
        <v>749</v>
      </c>
      <c r="G150" s="42"/>
      <c r="H150" s="40">
        <f t="shared" si="0"/>
        <v>0</v>
      </c>
    </row>
    <row r="151" spans="1:8" ht="48" customHeight="1">
      <c r="A151" s="37"/>
      <c r="B151" s="38" t="s">
        <v>750</v>
      </c>
      <c r="C151" s="38"/>
      <c r="D151" s="38"/>
      <c r="E151" s="39">
        <v>30.99</v>
      </c>
      <c r="F151" s="38" t="s">
        <v>749</v>
      </c>
      <c r="G151" s="38"/>
      <c r="H151" s="40">
        <f t="shared" si="0"/>
        <v>0</v>
      </c>
    </row>
    <row r="152" spans="1:8" ht="48" customHeight="1">
      <c r="A152" s="41"/>
      <c r="B152" s="42" t="s">
        <v>751</v>
      </c>
      <c r="C152" s="42"/>
      <c r="D152" s="42"/>
      <c r="E152" s="43">
        <v>30.99</v>
      </c>
      <c r="F152" s="42" t="s">
        <v>749</v>
      </c>
      <c r="G152" s="42"/>
      <c r="H152" s="40">
        <f t="shared" si="0"/>
        <v>0</v>
      </c>
    </row>
    <row r="153" spans="1:8" ht="48" customHeight="1">
      <c r="A153" s="37"/>
      <c r="B153" s="38" t="s">
        <v>752</v>
      </c>
      <c r="C153" s="38"/>
      <c r="D153" s="38"/>
      <c r="E153" s="39">
        <v>23.99</v>
      </c>
      <c r="F153" s="38" t="s">
        <v>749</v>
      </c>
      <c r="G153" s="38"/>
      <c r="H153" s="40">
        <f t="shared" si="0"/>
        <v>0</v>
      </c>
    </row>
    <row r="154" spans="1:8" ht="48" customHeight="1">
      <c r="A154" s="41"/>
      <c r="B154" s="42" t="s">
        <v>753</v>
      </c>
      <c r="C154" s="42"/>
      <c r="D154" s="42"/>
      <c r="E154" s="43">
        <v>23.99</v>
      </c>
      <c r="F154" s="42" t="s">
        <v>749</v>
      </c>
      <c r="G154" s="42"/>
      <c r="H154" s="40">
        <f t="shared" si="0"/>
        <v>0</v>
      </c>
    </row>
    <row r="155" spans="1:8" ht="48" customHeight="1">
      <c r="A155" s="37"/>
      <c r="B155" s="38" t="s">
        <v>754</v>
      </c>
      <c r="C155" s="38"/>
      <c r="D155" s="38"/>
      <c r="E155" s="39">
        <v>23.99</v>
      </c>
      <c r="F155" s="38" t="s">
        <v>749</v>
      </c>
      <c r="G155" s="38"/>
      <c r="H155" s="40">
        <f t="shared" si="0"/>
        <v>0</v>
      </c>
    </row>
    <row r="156" spans="1:8" ht="48" customHeight="1">
      <c r="A156" s="44"/>
      <c r="B156" s="45" t="s">
        <v>755</v>
      </c>
      <c r="C156" s="45"/>
      <c r="D156" s="45"/>
      <c r="E156" s="46">
        <v>23.99</v>
      </c>
      <c r="F156" s="45" t="s">
        <v>749</v>
      </c>
      <c r="G156" s="45"/>
      <c r="H156" s="40">
        <f t="shared" si="0"/>
        <v>0</v>
      </c>
    </row>
  </sheetData>
  <sheetProtection selectLockedCells="1"/>
  <mergeCells count="305">
    <mergeCell ref="A1:G1"/>
    <mergeCell ref="H1:I1"/>
    <mergeCell ref="A2:G2"/>
    <mergeCell ref="A3:G3"/>
    <mergeCell ref="A4:D4"/>
    <mergeCell ref="E4:G4"/>
    <mergeCell ref="A5:G5"/>
    <mergeCell ref="B6:C6"/>
    <mergeCell ref="F6:G6"/>
    <mergeCell ref="F7:G7"/>
    <mergeCell ref="A8:G9"/>
    <mergeCell ref="B10:D10"/>
    <mergeCell ref="F10:G10"/>
    <mergeCell ref="B11:D11"/>
    <mergeCell ref="F11:G11"/>
    <mergeCell ref="B12:D12"/>
    <mergeCell ref="F12:G12"/>
    <mergeCell ref="B13:D13"/>
    <mergeCell ref="F13:G13"/>
    <mergeCell ref="B14:D14"/>
    <mergeCell ref="F14:G14"/>
    <mergeCell ref="B15:D15"/>
    <mergeCell ref="F15:G15"/>
    <mergeCell ref="B16:D16"/>
    <mergeCell ref="F16:G16"/>
    <mergeCell ref="B17:D17"/>
    <mergeCell ref="F17:G17"/>
    <mergeCell ref="B18:D18"/>
    <mergeCell ref="F18:G18"/>
    <mergeCell ref="B19:D19"/>
    <mergeCell ref="F19:G19"/>
    <mergeCell ref="B20:D20"/>
    <mergeCell ref="F20:G20"/>
    <mergeCell ref="B21:D21"/>
    <mergeCell ref="F21:G21"/>
    <mergeCell ref="B22:D22"/>
    <mergeCell ref="F22:G22"/>
    <mergeCell ref="B23:D23"/>
    <mergeCell ref="F23:G23"/>
    <mergeCell ref="B24:D24"/>
    <mergeCell ref="F24:G24"/>
    <mergeCell ref="B25:D25"/>
    <mergeCell ref="F25:G25"/>
    <mergeCell ref="B26:D26"/>
    <mergeCell ref="F26:G26"/>
    <mergeCell ref="B27:D27"/>
    <mergeCell ref="F27:G27"/>
    <mergeCell ref="B28:D28"/>
    <mergeCell ref="F28:G28"/>
    <mergeCell ref="B29:D29"/>
    <mergeCell ref="F29:G29"/>
    <mergeCell ref="B30:D30"/>
    <mergeCell ref="F30:G30"/>
    <mergeCell ref="B31:D31"/>
    <mergeCell ref="F31:G31"/>
    <mergeCell ref="B32:D32"/>
    <mergeCell ref="F32:G32"/>
    <mergeCell ref="B33:D33"/>
    <mergeCell ref="F33:G33"/>
    <mergeCell ref="B34:D34"/>
    <mergeCell ref="F34:G34"/>
    <mergeCell ref="B35:D35"/>
    <mergeCell ref="F35:G35"/>
    <mergeCell ref="B36:D36"/>
    <mergeCell ref="F36:G36"/>
    <mergeCell ref="B37:D37"/>
    <mergeCell ref="F37:G37"/>
    <mergeCell ref="B38:D38"/>
    <mergeCell ref="F38:G38"/>
    <mergeCell ref="B39:D39"/>
    <mergeCell ref="F39:G39"/>
    <mergeCell ref="B40:D40"/>
    <mergeCell ref="F40:G40"/>
    <mergeCell ref="B41:D41"/>
    <mergeCell ref="F41:G41"/>
    <mergeCell ref="B42:D42"/>
    <mergeCell ref="F42:G42"/>
    <mergeCell ref="B43:D43"/>
    <mergeCell ref="F43:G43"/>
    <mergeCell ref="B44:D44"/>
    <mergeCell ref="F44:G44"/>
    <mergeCell ref="B45:D45"/>
    <mergeCell ref="F45:G45"/>
    <mergeCell ref="B46:D46"/>
    <mergeCell ref="F46:G46"/>
    <mergeCell ref="B47:D47"/>
    <mergeCell ref="F47:G47"/>
    <mergeCell ref="B48:D48"/>
    <mergeCell ref="F48:G48"/>
    <mergeCell ref="B49:D49"/>
    <mergeCell ref="F49:G49"/>
    <mergeCell ref="B50:D50"/>
    <mergeCell ref="F50:G50"/>
    <mergeCell ref="B51:D51"/>
    <mergeCell ref="F51:G51"/>
    <mergeCell ref="B52:D52"/>
    <mergeCell ref="F52:G52"/>
    <mergeCell ref="B53:D53"/>
    <mergeCell ref="F53:G53"/>
    <mergeCell ref="B54:D54"/>
    <mergeCell ref="F54:G54"/>
    <mergeCell ref="B55:D55"/>
    <mergeCell ref="F55:G55"/>
    <mergeCell ref="B56:D56"/>
    <mergeCell ref="F56:G56"/>
    <mergeCell ref="B57:D57"/>
    <mergeCell ref="F57:G57"/>
    <mergeCell ref="B58:D58"/>
    <mergeCell ref="F58:G58"/>
    <mergeCell ref="B59:D59"/>
    <mergeCell ref="F59:G59"/>
    <mergeCell ref="B60:D60"/>
    <mergeCell ref="F60:G60"/>
    <mergeCell ref="B61:D61"/>
    <mergeCell ref="F61:G61"/>
    <mergeCell ref="B62:D62"/>
    <mergeCell ref="F62:G62"/>
    <mergeCell ref="B63:D63"/>
    <mergeCell ref="F63:G63"/>
    <mergeCell ref="B64:D64"/>
    <mergeCell ref="F64:G64"/>
    <mergeCell ref="B65:D65"/>
    <mergeCell ref="F65:G65"/>
    <mergeCell ref="B66:D66"/>
    <mergeCell ref="F66:G66"/>
    <mergeCell ref="B67:D67"/>
    <mergeCell ref="F67:G67"/>
    <mergeCell ref="B68:D68"/>
    <mergeCell ref="F68:G68"/>
    <mergeCell ref="B69:D69"/>
    <mergeCell ref="F69:G69"/>
    <mergeCell ref="B70:D70"/>
    <mergeCell ref="F70:G70"/>
    <mergeCell ref="B71:D71"/>
    <mergeCell ref="F71:G71"/>
    <mergeCell ref="B72:D72"/>
    <mergeCell ref="F72:G72"/>
    <mergeCell ref="B73:D73"/>
    <mergeCell ref="F73:G73"/>
    <mergeCell ref="B74:D74"/>
    <mergeCell ref="F74:G74"/>
    <mergeCell ref="B75:D75"/>
    <mergeCell ref="F75:G75"/>
    <mergeCell ref="B76:D76"/>
    <mergeCell ref="F76:G76"/>
    <mergeCell ref="B77:D77"/>
    <mergeCell ref="F77:G77"/>
    <mergeCell ref="B78:D78"/>
    <mergeCell ref="F78:G78"/>
    <mergeCell ref="B79:D79"/>
    <mergeCell ref="F79:G79"/>
    <mergeCell ref="B80:D80"/>
    <mergeCell ref="F80:G80"/>
    <mergeCell ref="B81:D81"/>
    <mergeCell ref="F81:G81"/>
    <mergeCell ref="B82:D82"/>
    <mergeCell ref="F82:G82"/>
    <mergeCell ref="B83:D83"/>
    <mergeCell ref="F83:G83"/>
    <mergeCell ref="B84:D84"/>
    <mergeCell ref="F84:G84"/>
    <mergeCell ref="B85:D85"/>
    <mergeCell ref="F85:G85"/>
    <mergeCell ref="B86:D86"/>
    <mergeCell ref="F86:G86"/>
    <mergeCell ref="B87:D87"/>
    <mergeCell ref="F87:G87"/>
    <mergeCell ref="B88:D88"/>
    <mergeCell ref="F88:G88"/>
    <mergeCell ref="B89:D89"/>
    <mergeCell ref="F89:G89"/>
    <mergeCell ref="B90:D90"/>
    <mergeCell ref="F90:G90"/>
    <mergeCell ref="B91:D91"/>
    <mergeCell ref="F91:G91"/>
    <mergeCell ref="B92:D92"/>
    <mergeCell ref="F92:G92"/>
    <mergeCell ref="B93:D93"/>
    <mergeCell ref="F93:G93"/>
    <mergeCell ref="B94:D94"/>
    <mergeCell ref="F94:G94"/>
    <mergeCell ref="B95:D95"/>
    <mergeCell ref="F95:G95"/>
    <mergeCell ref="B96:D96"/>
    <mergeCell ref="F96:G96"/>
    <mergeCell ref="B97:D97"/>
    <mergeCell ref="F97:G97"/>
    <mergeCell ref="B98:D98"/>
    <mergeCell ref="F98:G98"/>
    <mergeCell ref="B99:D99"/>
    <mergeCell ref="F99:G99"/>
    <mergeCell ref="B100:D100"/>
    <mergeCell ref="F100:G100"/>
    <mergeCell ref="B101:D101"/>
    <mergeCell ref="F101:G101"/>
    <mergeCell ref="B102:D102"/>
    <mergeCell ref="F102:G102"/>
    <mergeCell ref="B103:D103"/>
    <mergeCell ref="F103:G103"/>
    <mergeCell ref="B104:D104"/>
    <mergeCell ref="F104:G104"/>
    <mergeCell ref="B105:D105"/>
    <mergeCell ref="F105:G105"/>
    <mergeCell ref="B106:D106"/>
    <mergeCell ref="F106:G106"/>
    <mergeCell ref="B107:D107"/>
    <mergeCell ref="F107:G107"/>
    <mergeCell ref="B108:D108"/>
    <mergeCell ref="F108:G108"/>
    <mergeCell ref="B109:D109"/>
    <mergeCell ref="F109:G109"/>
    <mergeCell ref="B110:D110"/>
    <mergeCell ref="F110:G110"/>
    <mergeCell ref="B111:D111"/>
    <mergeCell ref="F111:G111"/>
    <mergeCell ref="B112:D112"/>
    <mergeCell ref="F112:G112"/>
    <mergeCell ref="B113:D113"/>
    <mergeCell ref="F113:G113"/>
    <mergeCell ref="B114:D114"/>
    <mergeCell ref="F114:G114"/>
    <mergeCell ref="B115:D115"/>
    <mergeCell ref="F115:G115"/>
    <mergeCell ref="B116:D116"/>
    <mergeCell ref="F116:G116"/>
    <mergeCell ref="B117:D117"/>
    <mergeCell ref="F117:G117"/>
    <mergeCell ref="B118:D118"/>
    <mergeCell ref="F118:G118"/>
    <mergeCell ref="B119:D119"/>
    <mergeCell ref="F119:G119"/>
    <mergeCell ref="B120:D120"/>
    <mergeCell ref="F120:G120"/>
    <mergeCell ref="B121:D121"/>
    <mergeCell ref="F121:G121"/>
    <mergeCell ref="B122:D122"/>
    <mergeCell ref="F122:G122"/>
    <mergeCell ref="B123:D123"/>
    <mergeCell ref="F123:G123"/>
    <mergeCell ref="B124:D124"/>
    <mergeCell ref="F124:G124"/>
    <mergeCell ref="B125:D125"/>
    <mergeCell ref="F125:G125"/>
    <mergeCell ref="B126:D126"/>
    <mergeCell ref="F126:G126"/>
    <mergeCell ref="B127:D127"/>
    <mergeCell ref="F127:G127"/>
    <mergeCell ref="B128:D128"/>
    <mergeCell ref="F128:G128"/>
    <mergeCell ref="B129:D129"/>
    <mergeCell ref="F129:G129"/>
    <mergeCell ref="B130:D130"/>
    <mergeCell ref="F130:G130"/>
    <mergeCell ref="B131:D131"/>
    <mergeCell ref="F131:G131"/>
    <mergeCell ref="B132:D132"/>
    <mergeCell ref="F132:G132"/>
    <mergeCell ref="B133:D133"/>
    <mergeCell ref="F133:G133"/>
    <mergeCell ref="B134:D134"/>
    <mergeCell ref="F134:G134"/>
    <mergeCell ref="B135:D135"/>
    <mergeCell ref="F135:G135"/>
    <mergeCell ref="B136:D136"/>
    <mergeCell ref="F136:G136"/>
    <mergeCell ref="B137:D137"/>
    <mergeCell ref="F137:G137"/>
    <mergeCell ref="B138:D138"/>
    <mergeCell ref="F138:G138"/>
    <mergeCell ref="B139:D139"/>
    <mergeCell ref="F139:G139"/>
    <mergeCell ref="B140:D140"/>
    <mergeCell ref="F140:G140"/>
    <mergeCell ref="B141:D141"/>
    <mergeCell ref="F141:G141"/>
    <mergeCell ref="B142:D142"/>
    <mergeCell ref="F142:G142"/>
    <mergeCell ref="B143:D143"/>
    <mergeCell ref="F143:G143"/>
    <mergeCell ref="B144:D144"/>
    <mergeCell ref="F144:G144"/>
    <mergeCell ref="B145:D145"/>
    <mergeCell ref="F145:G145"/>
    <mergeCell ref="B146:D146"/>
    <mergeCell ref="F146:G146"/>
    <mergeCell ref="B147:D147"/>
    <mergeCell ref="F147:G147"/>
    <mergeCell ref="B148:D148"/>
    <mergeCell ref="F148:G148"/>
    <mergeCell ref="B149:D149"/>
    <mergeCell ref="F149:G149"/>
    <mergeCell ref="B150:D150"/>
    <mergeCell ref="F150:G150"/>
    <mergeCell ref="B151:D151"/>
    <mergeCell ref="F151:G151"/>
    <mergeCell ref="B152:D152"/>
    <mergeCell ref="F152:G152"/>
    <mergeCell ref="B153:D153"/>
    <mergeCell ref="F153:G153"/>
    <mergeCell ref="B154:D154"/>
    <mergeCell ref="F154:G154"/>
    <mergeCell ref="B155:D155"/>
    <mergeCell ref="F155:G155"/>
    <mergeCell ref="B156:D156"/>
    <mergeCell ref="F156:G156"/>
  </mergeCells>
  <hyperlinks>
    <hyperlink ref="A5" r:id="rId1" display="Compila il modulo e invialo a info@comixrevolution.com o via whatsapp al 339.802.08.57"/>
  </hyperlinks>
  <printOptions/>
  <pageMargins left="0.28402777777777777" right="0.16458333333333333" top="0.25972222222222224" bottom="0.18958333333333335" header="0.16111111111111112" footer="0.09097222222222223"/>
  <pageSetup horizontalDpi="300" verticalDpi="300" orientation="portrait" paperSize="9"/>
  <headerFooter alignWithMargins="0">
    <oddHeader>&amp;C&amp;"Arial,Normale"&amp;10ffffff&amp;A</oddHeader>
    <oddFooter>&amp;C&amp;"Arial,Normale"&amp;10ffffffPagina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2023-01-23T17:27:15Z</dcterms:modified>
  <cp:category/>
  <cp:version/>
  <cp:contentType/>
  <cp:contentStatus/>
  <cp:revision>55</cp:revision>
</cp:coreProperties>
</file>